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magdalenagov-my.sharepoint.com/personal/lyda_alvarez_cormagdalena_gov_co/Documents/LYDA 2020/TALENTO HUMANO/FUNCIONARIOS/"/>
    </mc:Choice>
  </mc:AlternateContent>
  <xr:revisionPtr revIDLastSave="28" documentId="8_{B128E13C-64C7-46E2-B83A-4A7AAAE663CB}" xr6:coauthVersionLast="47" xr6:coauthVersionMax="47" xr10:uidLastSave="{19C99EB9-F893-4683-A19D-656B51A3BF55}"/>
  <bookViews>
    <workbookView xWindow="28680" yWindow="-120" windowWidth="29040" windowHeight="15720" xr2:uid="{00000000-000D-0000-FFFF-FFFF00000000}"/>
  </bookViews>
  <sheets>
    <sheet name="LISTADO DE SERVIDORES ACTIVOS" sheetId="1" r:id="rId1"/>
    <sheet name="PARAMETROS" sheetId="3" state="hidden" r:id="rId2"/>
    <sheet name="RETIRADOS" sheetId="2" state="hidden" r:id="rId3"/>
  </sheets>
  <definedNames>
    <definedName name="_xlnm._FilterDatabase" localSheetId="0" hidden="1">'LISTADO DE SERVIDORES ACTIVOS'!$A$1:$W$21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Lyda Patricia Alvarez Amaya</author>
  </authors>
  <commentList>
    <comment ref="U1" authorId="0" shapeId="0" xr:uid="{4D619979-EA36-486E-B116-EE61DD1AFAAE}">
      <text>
        <r>
          <rPr>
            <b/>
            <sz val="9"/>
            <color indexed="81"/>
            <rFont val="Tahoma"/>
            <family val="2"/>
          </rPr>
          <t>Lyda Patricia Alvarez Amaya: Leer el parágrafo 3 del Dcto 0312 2026.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<sst xmlns="http://schemas.openxmlformats.org/spreadsheetml/2006/main" count="400" uniqueCount="181">
  <si>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</si>
  <si>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</si>
  <si>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</si>
  <si>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</si>
  <si>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</si>
  <si>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</si>
  <si>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</si>
  <si>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</si>
  <si>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</si>
  <si>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RESOLUCIÓN / ACUERDO DE NOMBRAMIENTO O ENCARGO 
No. Y FECHA</t>
  </si>
  <si>
    <t>ACTA DE POSESIÓN
No. Y FECHA</t>
  </si>
  <si>
    <t>DENOMINACIÓN DEL CARGO</t>
  </si>
  <si>
    <t>CÓDIGO-GRADO</t>
  </si>
  <si>
    <t>NIVEL</t>
  </si>
  <si>
    <t>DEPENDENCIA</t>
  </si>
  <si>
    <t xml:space="preserve">SEDE </t>
  </si>
  <si>
    <t>CORREO CORPORATIVO</t>
  </si>
  <si>
    <t>OBSERVACIONES</t>
  </si>
  <si>
    <t xml:space="preserve">BUCARAMANGA </t>
  </si>
  <si>
    <t>CLAUDIA</t>
  </si>
  <si>
    <t>SOFIA</t>
  </si>
  <si>
    <t>MARTINEZ</t>
  </si>
  <si>
    <t>CORREA</t>
  </si>
  <si>
    <t>COMISIÓN DE SERVICIOS</t>
  </si>
  <si>
    <t xml:space="preserve">000198 DEL 05/08/2024 </t>
  </si>
  <si>
    <t>342 DEL 06/08/2024</t>
  </si>
  <si>
    <t>ASESOR</t>
  </si>
  <si>
    <t>1020-09</t>
  </si>
  <si>
    <t>PROYECTO DEL RÍO</t>
  </si>
  <si>
    <t>SEDE PRINCIPAL BARRANCABERMEJA</t>
  </si>
  <si>
    <t>claudia.martinez@cormagdalena.gov.co</t>
  </si>
  <si>
    <t>BARRANCABERMEJA</t>
  </si>
  <si>
    <t xml:space="preserve">KAREN </t>
  </si>
  <si>
    <t>PAOLA</t>
  </si>
  <si>
    <t>GALVIS</t>
  </si>
  <si>
    <t>SANDOVAL</t>
  </si>
  <si>
    <t>TEMPORAL</t>
  </si>
  <si>
    <t>000194 DEL 05/08/2024</t>
  </si>
  <si>
    <t>326 DEL 06/08/2024</t>
  </si>
  <si>
    <t>PROFESIONAL UNIVERSITARIO</t>
  </si>
  <si>
    <t>2044-10</t>
  </si>
  <si>
    <t>PROFESIONAL</t>
  </si>
  <si>
    <t xml:space="preserve">karen.galvis@cormagdalena.gov.co  </t>
  </si>
  <si>
    <t>BARRANQUILLA</t>
  </si>
  <si>
    <t>HAROLD</t>
  </si>
  <si>
    <t>FERNANDEZ</t>
  </si>
  <si>
    <t>PION</t>
  </si>
  <si>
    <t>000235 DEL 02/09/2024</t>
  </si>
  <si>
    <t>347 DEL 04/09/2024</t>
  </si>
  <si>
    <t>TÉCNICO OPERATIVO</t>
  </si>
  <si>
    <t>3132-17</t>
  </si>
  <si>
    <t>TÉCNICO</t>
  </si>
  <si>
    <t>SECCIONAL BARRANQUILLA</t>
  </si>
  <si>
    <t>harold.fernandez@cormagdalena.gov.co</t>
  </si>
  <si>
    <t xml:space="preserve">JULIAN  </t>
  </si>
  <si>
    <t>ANDRES</t>
  </si>
  <si>
    <t>CEBALLOS</t>
  </si>
  <si>
    <t>CONTRERAS</t>
  </si>
  <si>
    <t>327 DEL 06/08/2024</t>
  </si>
  <si>
    <t>julian.ceballos@cormagdalena.gov.co</t>
  </si>
  <si>
    <t>SOLEDAD</t>
  </si>
  <si>
    <t xml:space="preserve">AQUILINO </t>
  </si>
  <si>
    <t>DE JESUS</t>
  </si>
  <si>
    <t>POLO</t>
  </si>
  <si>
    <t>LAMADRID</t>
  </si>
  <si>
    <t>329 DEL 06/08/2024</t>
  </si>
  <si>
    <t>OPERADOR CALIFICADO</t>
  </si>
  <si>
    <t>4169-20</t>
  </si>
  <si>
    <t>ASISTENCIAL</t>
  </si>
  <si>
    <t>aquilino.polo@cormagdalena.gov.co</t>
  </si>
  <si>
    <t>ARAUQUITA</t>
  </si>
  <si>
    <t xml:space="preserve">EDWAR </t>
  </si>
  <si>
    <t>ENRIQUE</t>
  </si>
  <si>
    <t>ARZUAGA</t>
  </si>
  <si>
    <t>NAVARRO</t>
  </si>
  <si>
    <t>330 DEL 06/08/2024</t>
  </si>
  <si>
    <t>edwar.arzuaga@cormagdalena.gov.co</t>
  </si>
  <si>
    <t>CARTAGENA</t>
  </si>
  <si>
    <t xml:space="preserve">ANGEL </t>
  </si>
  <si>
    <t>ARTURO</t>
  </si>
  <si>
    <t>DEL RIO</t>
  </si>
  <si>
    <t>CORTINA</t>
  </si>
  <si>
    <t>331 DEL 06/08/2024</t>
  </si>
  <si>
    <t>AYUDANTE FLUVIAL</t>
  </si>
  <si>
    <t>4069-08</t>
  </si>
  <si>
    <t>angel.delrio@cormagdalena.gov.co</t>
  </si>
  <si>
    <t>CALAMAR</t>
  </si>
  <si>
    <t>WILMAN</t>
  </si>
  <si>
    <t>EMILIO</t>
  </si>
  <si>
    <t>JIMENEZ</t>
  </si>
  <si>
    <t>DE LA HOZ</t>
  </si>
  <si>
    <t>332 DEL 06/08/2024</t>
  </si>
  <si>
    <t>wilman.jimenez@cormagdalena.gov.co</t>
  </si>
  <si>
    <t xml:space="preserve">CARLOS </t>
  </si>
  <si>
    <t>PELAEZ</t>
  </si>
  <si>
    <t>336 DEL 06/08/2024</t>
  </si>
  <si>
    <t>4069-07</t>
  </si>
  <si>
    <t>carlos.pelaez@cormagdalena.gov.co</t>
  </si>
  <si>
    <t xml:space="preserve">EDER </t>
  </si>
  <si>
    <t>ELADIO</t>
  </si>
  <si>
    <t>AGUIRRE</t>
  </si>
  <si>
    <t>340 DEL 06/08/2024</t>
  </si>
  <si>
    <t>eder.aguirre@cormagdalena.gov.co</t>
  </si>
  <si>
    <t xml:space="preserve">FELIPE </t>
  </si>
  <si>
    <t>NIETO</t>
  </si>
  <si>
    <t>TORRES</t>
  </si>
  <si>
    <t>339 DEL 06/08/2024</t>
  </si>
  <si>
    <t>felipe.nieto@cormagdalena.gov.co</t>
  </si>
  <si>
    <t>FRANCISCO</t>
  </si>
  <si>
    <t>ORTIZ</t>
  </si>
  <si>
    <t>OBESO</t>
  </si>
  <si>
    <t>338 DEL 06/08/2024</t>
  </si>
  <si>
    <t>francisco.ortiz@cormagdalena.gov.co</t>
  </si>
  <si>
    <t>JAVIER</t>
  </si>
  <si>
    <t>TAMARA</t>
  </si>
  <si>
    <t>CELIS</t>
  </si>
  <si>
    <t>335 DEL 06/08/2024</t>
  </si>
  <si>
    <t>javier.tamara@cormagdalena.gov.co</t>
  </si>
  <si>
    <t>4.439.101.</t>
  </si>
  <si>
    <t>LA DORADA</t>
  </si>
  <si>
    <t xml:space="preserve">JHON </t>
  </si>
  <si>
    <t>ALEXANDER</t>
  </si>
  <si>
    <t>RODRIGUEZ</t>
  </si>
  <si>
    <t>333 DEL 06/08/2024</t>
  </si>
  <si>
    <t>jhon.rodriguez@cormagdalena.gov.co</t>
  </si>
  <si>
    <t>PUERTO BERRIO</t>
  </si>
  <si>
    <t xml:space="preserve">JOSE </t>
  </si>
  <si>
    <t>NAJERA</t>
  </si>
  <si>
    <t>FRANCO</t>
  </si>
  <si>
    <t>337 DEL 06/08/2024</t>
  </si>
  <si>
    <t>jose.najera@cormagdalena.gov.co</t>
  </si>
  <si>
    <t>MAGANGUE</t>
  </si>
  <si>
    <t xml:space="preserve">LUIS </t>
  </si>
  <si>
    <t>FERNANDO</t>
  </si>
  <si>
    <t>ATENCIA</t>
  </si>
  <si>
    <t>LARA</t>
  </si>
  <si>
    <t>341 DEL 06/08/2024</t>
  </si>
  <si>
    <t>CONDUCTOR MECÁNICO</t>
  </si>
  <si>
    <t>4103-20</t>
  </si>
  <si>
    <t>luis.atencia@cormagdalena.gov.co</t>
  </si>
  <si>
    <t>VACANTE</t>
  </si>
  <si>
    <t>SEDE</t>
  </si>
  <si>
    <t>CARRERA ADMINISTRATIVA</t>
  </si>
  <si>
    <t>SEDE PRINCIPAL (BARRANCABERMEJA)</t>
  </si>
  <si>
    <t>LIBRE NOMBRAMIENTO Y REMOCIÓN</t>
  </si>
  <si>
    <t>PROFESIONAL UNIVSERSITARIO</t>
  </si>
  <si>
    <t>PROVISIONALIDAD</t>
  </si>
  <si>
    <t>ENCARGO</t>
  </si>
  <si>
    <t xml:space="preserve">JAIRO </t>
  </si>
  <si>
    <t>ALONSO</t>
  </si>
  <si>
    <t>MORENO</t>
  </si>
  <si>
    <t>ANGARITA</t>
  </si>
  <si>
    <t>328 DEL 06/08/2024</t>
  </si>
  <si>
    <t>jairo.moreno@cormagdalena.gov.co</t>
  </si>
  <si>
    <t>38 AÑOS</t>
  </si>
  <si>
    <t>1.096.230.441</t>
  </si>
  <si>
    <t>FABIÁN</t>
  </si>
  <si>
    <t>DAVID</t>
  </si>
  <si>
    <t>ELLIS</t>
  </si>
  <si>
    <t>TRUJILLO</t>
  </si>
  <si>
    <t>000271 DEL 22/09/2025</t>
  </si>
  <si>
    <t>365 DEL 23/09/2025</t>
  </si>
  <si>
    <t>fabian.ellis@cormagdalena.gov.co</t>
  </si>
  <si>
    <t>SALARIO
(Decreto No. 0312 DE 2026)</t>
  </si>
  <si>
    <t>PAIS DE NACIMIENTO</t>
  </si>
  <si>
    <t>DEPARTAMENTO DE NACIMIENTO</t>
  </si>
  <si>
    <t>CIUDAD/MUNICIPIO DE NACIMIENTO</t>
  </si>
  <si>
    <t xml:space="preserve">NOMBRE </t>
  </si>
  <si>
    <t>COLOMBIA</t>
  </si>
  <si>
    <t>SANTANDER</t>
  </si>
  <si>
    <t>ANTIOQUIA</t>
  </si>
  <si>
    <t>CAUCASIA</t>
  </si>
  <si>
    <t>BOLIVAR</t>
  </si>
  <si>
    <t xml:space="preserve">SAN JUAN NEPUMECENO </t>
  </si>
  <si>
    <t>MAGDALENA</t>
  </si>
  <si>
    <t>ARACATACA</t>
  </si>
  <si>
    <t>CESAR</t>
  </si>
  <si>
    <t>CHIRIGUANA</t>
  </si>
  <si>
    <t>GAMARRA</t>
  </si>
  <si>
    <t>ATLANTICO</t>
  </si>
  <si>
    <t>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</si>
</sst>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6" x14ac:knownFonts="1">
    <font>
      <sz val="11"/>
      <color theme="1"/>
      <name val="Aptos Narrow"/>
      <family val="2"/>
      <scheme val="minor"/>
    </font>
    <font>
      <sz val="12"/>
      <color theme="1"/>
      <name val="Arial Nova Cond Light"/>
      <family val="2"/>
    </font>
    <font>
      <sz val="12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 Nova Cond Light"/>
      <family val="2"/>
    </font>
    <font>
      <sz val="12"/>
      <color theme="1"/>
      <name val="Arial Nova Cond Light"/>
      <family val="2"/>
    </font>
    <font>
      <sz val="12"/>
      <name val="Arial Nova Cond Light"/>
      <family val="2"/>
    </font>
    <font>
      <u/>
      <sz val="12"/>
      <color theme="10"/>
      <name val="Arial Nova Cond Light"/>
      <family val="2"/>
    </font>
    <font>
      <b/>
      <sz val="11"/>
      <color theme="1"/>
      <name val="Arial Nova Cond Light"/>
      <family val="2"/>
    </font>
    <font>
      <sz val="12"/>
      <color rgb="FFFF0000"/>
      <name val="Arial Nova Cond Light"/>
      <family val="2"/>
    </font>
    <font>
      <u/>
      <sz val="12"/>
      <color rgb="FFFF0000"/>
      <name val="Arial Nova Cond Light"/>
      <family val="2"/>
    </font>
    <font>
      <sz val="12"/>
      <color rgb="FFFF0000"/>
      <name val="Arial Nova Cond Light"/>
      <family val="2"/>
    </font>
    <font>
      <b/>
      <sz val="14"/>
      <color theme="0"/>
      <name val="Arial Nova Cond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165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</cellXfs>
  <cellStyles count="5">
    <cellStyle name="Hipervínculo" xfId="3" builtinId="8"/>
    <cellStyle name="Hyperlink" xfId="4" xr:uid="{00000000-0005-0000-0000-000001000000}"/>
    <cellStyle name="Moneda 2" xfId="1" xr:uid="{00000000-0005-0000-0000-000002000000}"/>
    <cellStyle name="Normal" xfId="0" builtinId="0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lipe.nieto@cormagdalena.gov.co" TargetMode="External"/><Relationship Id="rId13" Type="http://schemas.openxmlformats.org/officeDocument/2006/relationships/hyperlink" Target="mailto:harold.fernandez@cormagdalena.gov.co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aquilino.polo@cormagdalena.gov.co" TargetMode="External"/><Relationship Id="rId7" Type="http://schemas.openxmlformats.org/officeDocument/2006/relationships/hyperlink" Target="mailto:eder.aguirre@cormagdalena.gov.co" TargetMode="External"/><Relationship Id="rId12" Type="http://schemas.openxmlformats.org/officeDocument/2006/relationships/hyperlink" Target="mailto:jose.najera@cormagdalena.gov.co" TargetMode="External"/><Relationship Id="rId17" Type="http://schemas.openxmlformats.org/officeDocument/2006/relationships/hyperlink" Target="mailto:fabian.ellis@cormagdalena.gov.co" TargetMode="External"/><Relationship Id="rId2" Type="http://schemas.openxmlformats.org/officeDocument/2006/relationships/hyperlink" Target="mailto:karen.galvis@cormagdalena.gov.co" TargetMode="External"/><Relationship Id="rId16" Type="http://schemas.openxmlformats.org/officeDocument/2006/relationships/hyperlink" Target="mailto:wilman.jimenez@cormagdalena.gov.co" TargetMode="External"/><Relationship Id="rId1" Type="http://schemas.openxmlformats.org/officeDocument/2006/relationships/hyperlink" Target="mailto:claudia.martinez@cormagdalena.gov.co" TargetMode="External"/><Relationship Id="rId6" Type="http://schemas.openxmlformats.org/officeDocument/2006/relationships/hyperlink" Target="mailto:carlos.pelaez@cormagdalena.gov.co" TargetMode="External"/><Relationship Id="rId11" Type="http://schemas.openxmlformats.org/officeDocument/2006/relationships/hyperlink" Target="mailto:jhon.rodriguez@cormagdalena.gov.co" TargetMode="External"/><Relationship Id="rId5" Type="http://schemas.openxmlformats.org/officeDocument/2006/relationships/hyperlink" Target="mailto:angel.delrio@cormagdalena.gov.co" TargetMode="External"/><Relationship Id="rId15" Type="http://schemas.openxmlformats.org/officeDocument/2006/relationships/hyperlink" Target="mailto:julian.ceballos@cormagdalena.gov.co" TargetMode="External"/><Relationship Id="rId10" Type="http://schemas.openxmlformats.org/officeDocument/2006/relationships/hyperlink" Target="mailto:javier.tamara@cormagdalena.gov.co" TargetMode="External"/><Relationship Id="rId19" Type="http://schemas.openxmlformats.org/officeDocument/2006/relationships/comments" Target="../comments1.xml"/><Relationship Id="rId4" Type="http://schemas.openxmlformats.org/officeDocument/2006/relationships/hyperlink" Target="mailto:edwar.arzuaga@cormagdalena.gov.co" TargetMode="External"/><Relationship Id="rId9" Type="http://schemas.openxmlformats.org/officeDocument/2006/relationships/hyperlink" Target="mailto:francisco.ortiz@cormagdalena.gov.co" TargetMode="External"/><Relationship Id="rId14" Type="http://schemas.openxmlformats.org/officeDocument/2006/relationships/hyperlink" Target="mailto:luis.atencia@cormagdalen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airo.moreno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110" zoomScaleNormal="110" workbookViewId="0">
      <pane ySplit="1" topLeftCell="A2" activePane="bottomLeft" state="frozen"/>
      <selection activeCell="F1" sqref="F1"/>
      <selection pane="bottomLeft" activeCell="A2" sqref="A2"/>
    </sheetView>
  </sheetViews>
  <sheetFormatPr baseColWidth="10" defaultColWidth="9.140625" defaultRowHeight="14.25" x14ac:dyDescent="0.25"/>
  <cols>
    <col min="1" max="1" width="4.140625" style="28" customWidth="1"/>
    <col min="2" max="2" width="14.7109375" style="28" bestFit="1" customWidth="1"/>
    <col min="3" max="3" width="28" style="28" hidden="1" customWidth="1"/>
    <col min="4" max="4" width="38" style="28" bestFit="1" customWidth="1"/>
    <col min="5" max="5" width="14" style="28" customWidth="1"/>
    <col min="6" max="6" width="16" style="28" customWidth="1"/>
    <col min="7" max="7" width="18.7109375" style="28" customWidth="1"/>
    <col min="8" max="8" width="16.85546875" style="28" bestFit="1" customWidth="1"/>
    <col min="9" max="9" width="20.140625" style="28" customWidth="1"/>
    <col min="10" max="10" width="23.28515625" style="28" customWidth="1"/>
    <col min="11" max="11" width="26.42578125" style="28" customWidth="1"/>
    <col min="12" max="12" width="34" style="29" bestFit="1" customWidth="1"/>
    <col min="13" max="13" width="24.5703125" style="28" bestFit="1" customWidth="1"/>
    <col min="14" max="14" width="49.5703125" style="28" customWidth="1"/>
    <col min="15" max="15" width="28.42578125" style="28" bestFit="1" customWidth="1"/>
    <col min="16" max="16" width="34.7109375" style="28" bestFit="1" customWidth="1"/>
    <col min="17" max="17" width="23.140625" style="28" customWidth="1"/>
    <col min="18" max="18" width="17.28515625" style="28" customWidth="1"/>
    <col min="19" max="19" width="22" style="28" bestFit="1" customWidth="1"/>
    <col min="20" max="20" width="25.42578125" style="28" bestFit="1" customWidth="1"/>
    <col min="21" max="21" width="20.85546875" style="28" customWidth="1"/>
    <col min="22" max="22" width="43.42578125" style="28" customWidth="1"/>
    <col min="23" max="23" width="27.7109375" style="28" customWidth="1"/>
    <col min="24" max="24" width="13.140625" style="28" bestFit="1" customWidth="1"/>
    <col min="25" max="25" width="18.140625" style="28" bestFit="1" customWidth="1"/>
    <col min="26" max="26" width="34.42578125" style="28" bestFit="1" customWidth="1"/>
    <col min="27" max="16384" width="9.140625" style="28"/>
  </cols>
  <sheetData>
    <row r="1" spans="1:23" s="30" customFormat="1" ht="43.5" customHeight="1" x14ac:dyDescent="0.25">
      <c r="A1" s="30" t="s">
        <v>0</v>
      </c>
      <c r="B1" s="30" t="s">
        <v>1</v>
      </c>
      <c r="C1" s="30" t="s">
        <v>2</v>
      </c>
      <c r="D1" s="30" t="s">
        <v>167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164</v>
      </c>
      <c r="J1" s="30" t="s">
        <v>165</v>
      </c>
      <c r="K1" s="30" t="s">
        <v>166</v>
      </c>
      <c r="L1" s="30" t="s">
        <v>7</v>
      </c>
      <c r="M1" s="30" t="s">
        <v>8</v>
      </c>
      <c r="N1" s="30" t="s">
        <v>9</v>
      </c>
      <c r="O1" s="30" t="s">
        <v>10</v>
      </c>
      <c r="P1" s="30" t="s">
        <v>11</v>
      </c>
      <c r="Q1" s="30" t="s">
        <v>12</v>
      </c>
      <c r="R1" s="30" t="s">
        <v>13</v>
      </c>
      <c r="S1" s="30" t="s">
        <v>14</v>
      </c>
      <c r="T1" s="30" t="s">
        <v>15</v>
      </c>
      <c r="U1" s="30" t="s">
        <v>163</v>
      </c>
      <c r="V1" s="30" t="s">
        <v>16</v>
      </c>
      <c r="W1" s="30" t="s">
        <v>17</v>
      </c>
    </row>
    <row r="2" spans="1:23" s="4" customFormat="1" ht="31.5" x14ac:dyDescent="0.25">
      <c r="A2" s="2">
        <v>1</v>
      </c>
      <c r="B2" s="21">
        <v>63358984</v>
      </c>
      <c r="C2" s="2" t="s">
        <v>18</v>
      </c>
      <c r="D2" s="2" t="str">
        <f>E2&amp;" "&amp;F2&amp;" "&amp;G2&amp;" "&amp;H2</f>
        <v>CLAUDIA SOFIA MARTINEZ CORREA</v>
      </c>
      <c r="E2" s="2" t="s">
        <v>19</v>
      </c>
      <c r="F2" s="2" t="s">
        <v>20</v>
      </c>
      <c r="G2" s="2" t="s">
        <v>21</v>
      </c>
      <c r="H2" s="2" t="s">
        <v>22</v>
      </c>
      <c r="I2" s="16" t="s">
        <v>168</v>
      </c>
      <c r="J2" s="16" t="s">
        <v>169</v>
      </c>
      <c r="K2" s="16" t="s">
        <v>180</v>
      </c>
      <c r="L2" s="22">
        <v>38786</v>
      </c>
      <c r="M2" s="3" t="s">
        <v>23</v>
      </c>
      <c r="N2" s="16" t="s">
        <v>24</v>
      </c>
      <c r="O2" s="23" t="s">
        <v>25</v>
      </c>
      <c r="P2" s="2" t="s">
        <v>26</v>
      </c>
      <c r="Q2" s="2" t="s">
        <v>27</v>
      </c>
      <c r="R2" s="2" t="s">
        <v>26</v>
      </c>
      <c r="S2" s="3" t="s">
        <v>28</v>
      </c>
      <c r="T2" s="3" t="s">
        <v>29</v>
      </c>
      <c r="U2" s="1">
        <v>10347470</v>
      </c>
      <c r="V2" s="24" t="s">
        <v>30</v>
      </c>
      <c r="W2" s="2"/>
    </row>
    <row r="3" spans="1:23" s="4" customFormat="1" ht="39" customHeight="1" x14ac:dyDescent="0.25">
      <c r="A3" s="2">
        <v>2</v>
      </c>
      <c r="B3" s="25">
        <v>1096217831</v>
      </c>
      <c r="C3" s="2" t="s">
        <v>31</v>
      </c>
      <c r="D3" s="2" t="str">
        <f t="shared" ref="D3:D21" si="0">E3&amp;" "&amp;F3&amp;" "&amp;G3&amp;" "&amp;H3</f>
        <v>KAREN  PAOLA GALVIS SANDOVAL</v>
      </c>
      <c r="E3" s="2" t="s">
        <v>32</v>
      </c>
      <c r="F3" s="2" t="s">
        <v>33</v>
      </c>
      <c r="G3" s="2" t="s">
        <v>34</v>
      </c>
      <c r="H3" s="2" t="s">
        <v>35</v>
      </c>
      <c r="I3" s="16" t="s">
        <v>168</v>
      </c>
      <c r="J3" s="16" t="s">
        <v>169</v>
      </c>
      <c r="K3" s="16" t="s">
        <v>31</v>
      </c>
      <c r="L3" s="22">
        <v>45510</v>
      </c>
      <c r="M3" s="2" t="s">
        <v>36</v>
      </c>
      <c r="N3" s="23" t="s">
        <v>37</v>
      </c>
      <c r="O3" s="23" t="s">
        <v>38</v>
      </c>
      <c r="P3" s="2" t="s">
        <v>39</v>
      </c>
      <c r="Q3" s="2" t="s">
        <v>40</v>
      </c>
      <c r="R3" s="2" t="s">
        <v>41</v>
      </c>
      <c r="S3" s="3" t="s">
        <v>28</v>
      </c>
      <c r="T3" s="3" t="s">
        <v>29</v>
      </c>
      <c r="U3" s="1">
        <v>4935489</v>
      </c>
      <c r="V3" s="5" t="s">
        <v>42</v>
      </c>
      <c r="W3" s="2"/>
    </row>
    <row r="4" spans="1:23" s="4" customFormat="1" ht="27" customHeight="1" x14ac:dyDescent="0.25">
      <c r="A4" s="2">
        <v>3</v>
      </c>
      <c r="B4" s="25">
        <v>72171632</v>
      </c>
      <c r="C4" s="2" t="s">
        <v>43</v>
      </c>
      <c r="D4" s="2" t="str">
        <f t="shared" si="0"/>
        <v>HAROLD  FERNANDEZ PION</v>
      </c>
      <c r="E4" s="2" t="s">
        <v>44</v>
      </c>
      <c r="F4" s="2"/>
      <c r="G4" s="2" t="s">
        <v>45</v>
      </c>
      <c r="H4" s="2" t="s">
        <v>46</v>
      </c>
      <c r="I4" s="16" t="s">
        <v>168</v>
      </c>
      <c r="J4" s="16" t="s">
        <v>179</v>
      </c>
      <c r="K4" s="16" t="s">
        <v>43</v>
      </c>
      <c r="L4" s="22">
        <v>45539</v>
      </c>
      <c r="M4" s="2" t="s">
        <v>36</v>
      </c>
      <c r="N4" s="26" t="s">
        <v>47</v>
      </c>
      <c r="O4" s="23" t="s">
        <v>48</v>
      </c>
      <c r="P4" s="2" t="s">
        <v>49</v>
      </c>
      <c r="Q4" s="2" t="s">
        <v>50</v>
      </c>
      <c r="R4" s="2" t="s">
        <v>51</v>
      </c>
      <c r="S4" s="3" t="s">
        <v>28</v>
      </c>
      <c r="T4" s="3" t="s">
        <v>52</v>
      </c>
      <c r="U4" s="1">
        <v>4358391</v>
      </c>
      <c r="V4" s="5" t="s">
        <v>53</v>
      </c>
      <c r="W4" s="2"/>
    </row>
    <row r="5" spans="1:23" s="4" customFormat="1" ht="31.5" x14ac:dyDescent="0.25">
      <c r="A5" s="2">
        <v>4</v>
      </c>
      <c r="B5" s="25">
        <v>1096210814</v>
      </c>
      <c r="C5" s="2" t="s">
        <v>31</v>
      </c>
      <c r="D5" s="2" t="str">
        <f t="shared" si="0"/>
        <v>JULIAN   ANDRES CEBALLOS CONTRERAS</v>
      </c>
      <c r="E5" s="2" t="s">
        <v>54</v>
      </c>
      <c r="F5" s="2" t="s">
        <v>55</v>
      </c>
      <c r="G5" s="2" t="s">
        <v>56</v>
      </c>
      <c r="H5" s="2" t="s">
        <v>57</v>
      </c>
      <c r="I5" s="16" t="s">
        <v>168</v>
      </c>
      <c r="J5" s="16" t="s">
        <v>169</v>
      </c>
      <c r="K5" s="16" t="s">
        <v>31</v>
      </c>
      <c r="L5" s="22">
        <v>45510</v>
      </c>
      <c r="M5" s="2" t="s">
        <v>36</v>
      </c>
      <c r="N5" s="23" t="s">
        <v>37</v>
      </c>
      <c r="O5" s="23" t="s">
        <v>58</v>
      </c>
      <c r="P5" s="2" t="s">
        <v>49</v>
      </c>
      <c r="Q5" s="2" t="s">
        <v>50</v>
      </c>
      <c r="R5" s="2" t="s">
        <v>51</v>
      </c>
      <c r="S5" s="3" t="s">
        <v>28</v>
      </c>
      <c r="T5" s="3" t="s">
        <v>29</v>
      </c>
      <c r="U5" s="1">
        <v>4358391</v>
      </c>
      <c r="V5" s="5" t="s">
        <v>59</v>
      </c>
      <c r="W5" s="2"/>
    </row>
    <row r="6" spans="1:23" s="4" customFormat="1" ht="31.5" x14ac:dyDescent="0.25">
      <c r="A6" s="2">
        <v>5</v>
      </c>
      <c r="B6" s="25">
        <v>8773199</v>
      </c>
      <c r="C6" s="2" t="s">
        <v>60</v>
      </c>
      <c r="D6" s="2" t="str">
        <f t="shared" si="0"/>
        <v>AQUILINO  DE JESUS POLO LAMADRID</v>
      </c>
      <c r="E6" s="2" t="s">
        <v>61</v>
      </c>
      <c r="F6" s="2" t="s">
        <v>62</v>
      </c>
      <c r="G6" s="2" t="s">
        <v>63</v>
      </c>
      <c r="H6" s="2" t="s">
        <v>64</v>
      </c>
      <c r="I6" s="16" t="s">
        <v>168</v>
      </c>
      <c r="J6" s="16" t="s">
        <v>174</v>
      </c>
      <c r="K6" s="16" t="s">
        <v>175</v>
      </c>
      <c r="L6" s="22">
        <v>45510</v>
      </c>
      <c r="M6" s="2" t="s">
        <v>36</v>
      </c>
      <c r="N6" s="23" t="s">
        <v>37</v>
      </c>
      <c r="O6" s="23" t="s">
        <v>65</v>
      </c>
      <c r="P6" s="2" t="s">
        <v>66</v>
      </c>
      <c r="Q6" s="2" t="s">
        <v>67</v>
      </c>
      <c r="R6" s="2" t="s">
        <v>68</v>
      </c>
      <c r="S6" s="3" t="s">
        <v>28</v>
      </c>
      <c r="T6" s="3" t="s">
        <v>29</v>
      </c>
      <c r="U6" s="1">
        <v>2951001</v>
      </c>
      <c r="V6" s="5" t="s">
        <v>69</v>
      </c>
      <c r="W6" s="2"/>
    </row>
    <row r="7" spans="1:23" s="4" customFormat="1" ht="31.5" x14ac:dyDescent="0.25">
      <c r="A7" s="2">
        <v>6</v>
      </c>
      <c r="B7" s="25">
        <v>96166494</v>
      </c>
      <c r="C7" s="2" t="s">
        <v>70</v>
      </c>
      <c r="D7" s="2" t="str">
        <f t="shared" si="0"/>
        <v>EDWAR  ENRIQUE ARZUAGA NAVARRO</v>
      </c>
      <c r="E7" s="2" t="s">
        <v>71</v>
      </c>
      <c r="F7" s="2" t="s">
        <v>72</v>
      </c>
      <c r="G7" s="2" t="s">
        <v>73</v>
      </c>
      <c r="H7" s="2" t="s">
        <v>74</v>
      </c>
      <c r="I7" s="16" t="s">
        <v>168</v>
      </c>
      <c r="J7" s="16" t="s">
        <v>176</v>
      </c>
      <c r="K7" s="16" t="s">
        <v>177</v>
      </c>
      <c r="L7" s="22">
        <v>45510</v>
      </c>
      <c r="M7" s="2" t="s">
        <v>36</v>
      </c>
      <c r="N7" s="23" t="s">
        <v>37</v>
      </c>
      <c r="O7" s="23" t="s">
        <v>75</v>
      </c>
      <c r="P7" s="2" t="s">
        <v>66</v>
      </c>
      <c r="Q7" s="2" t="s">
        <v>67</v>
      </c>
      <c r="R7" s="2" t="s">
        <v>68</v>
      </c>
      <c r="S7" s="3" t="s">
        <v>28</v>
      </c>
      <c r="T7" s="3" t="s">
        <v>29</v>
      </c>
      <c r="U7" s="1">
        <v>2951001</v>
      </c>
      <c r="V7" s="5" t="s">
        <v>76</v>
      </c>
      <c r="W7" s="2"/>
    </row>
    <row r="8" spans="1:23" s="4" customFormat="1" ht="31.5" customHeight="1" x14ac:dyDescent="0.25">
      <c r="A8" s="2">
        <v>7</v>
      </c>
      <c r="B8" s="25">
        <v>73105721</v>
      </c>
      <c r="C8" s="2" t="s">
        <v>77</v>
      </c>
      <c r="D8" s="2" t="str">
        <f t="shared" si="0"/>
        <v>ANGEL  ARTURO DEL RIO CORTINA</v>
      </c>
      <c r="E8" s="2" t="s">
        <v>78</v>
      </c>
      <c r="F8" s="2" t="s">
        <v>79</v>
      </c>
      <c r="G8" s="2" t="s">
        <v>80</v>
      </c>
      <c r="H8" s="2" t="s">
        <v>81</v>
      </c>
      <c r="I8" s="16" t="s">
        <v>168</v>
      </c>
      <c r="J8" s="16" t="s">
        <v>172</v>
      </c>
      <c r="K8" s="16" t="s">
        <v>173</v>
      </c>
      <c r="L8" s="22">
        <v>45510</v>
      </c>
      <c r="M8" s="2" t="s">
        <v>36</v>
      </c>
      <c r="N8" s="23" t="s">
        <v>37</v>
      </c>
      <c r="O8" s="23" t="s">
        <v>82</v>
      </c>
      <c r="P8" s="2" t="s">
        <v>83</v>
      </c>
      <c r="Q8" s="2" t="s">
        <v>84</v>
      </c>
      <c r="R8" s="2" t="s">
        <v>68</v>
      </c>
      <c r="S8" s="3" t="s">
        <v>28</v>
      </c>
      <c r="T8" s="3" t="s">
        <v>29</v>
      </c>
      <c r="U8" s="1">
        <v>1750905</v>
      </c>
      <c r="V8" s="5" t="s">
        <v>85</v>
      </c>
      <c r="W8" s="2"/>
    </row>
    <row r="9" spans="1:23" s="4" customFormat="1" ht="31.5" x14ac:dyDescent="0.25">
      <c r="A9" s="2">
        <v>8</v>
      </c>
      <c r="B9" s="25">
        <v>73268884</v>
      </c>
      <c r="C9" s="2" t="s">
        <v>86</v>
      </c>
      <c r="D9" s="2" t="str">
        <f t="shared" si="0"/>
        <v>WILMAN EMILIO JIMENEZ DE LA HOZ</v>
      </c>
      <c r="E9" s="2" t="s">
        <v>87</v>
      </c>
      <c r="F9" s="2" t="s">
        <v>88</v>
      </c>
      <c r="G9" s="2" t="s">
        <v>89</v>
      </c>
      <c r="H9" s="2" t="s">
        <v>90</v>
      </c>
      <c r="I9" s="16" t="s">
        <v>168</v>
      </c>
      <c r="J9" s="16" t="s">
        <v>172</v>
      </c>
      <c r="K9" s="16" t="s">
        <v>86</v>
      </c>
      <c r="L9" s="22">
        <v>45510</v>
      </c>
      <c r="M9" s="2" t="s">
        <v>36</v>
      </c>
      <c r="N9" s="23" t="s">
        <v>37</v>
      </c>
      <c r="O9" s="23" t="s">
        <v>91</v>
      </c>
      <c r="P9" s="2" t="s">
        <v>83</v>
      </c>
      <c r="Q9" s="2" t="s">
        <v>84</v>
      </c>
      <c r="R9" s="2" t="s">
        <v>68</v>
      </c>
      <c r="S9" s="3" t="s">
        <v>28</v>
      </c>
      <c r="T9" s="3" t="s">
        <v>29</v>
      </c>
      <c r="U9" s="1">
        <v>1750905</v>
      </c>
      <c r="V9" s="5" t="s">
        <v>92</v>
      </c>
      <c r="W9" s="2"/>
    </row>
    <row r="10" spans="1:23" s="4" customFormat="1" ht="31.5" x14ac:dyDescent="0.25">
      <c r="A10" s="2">
        <v>9</v>
      </c>
      <c r="B10" s="25">
        <v>91437175</v>
      </c>
      <c r="C10" s="2" t="s">
        <v>31</v>
      </c>
      <c r="D10" s="2" t="str">
        <f t="shared" si="0"/>
        <v xml:space="preserve">CARLOS   PELAEZ </v>
      </c>
      <c r="E10" s="2" t="s">
        <v>93</v>
      </c>
      <c r="F10" s="2"/>
      <c r="G10" s="2" t="s">
        <v>94</v>
      </c>
      <c r="H10" s="2"/>
      <c r="I10" s="16" t="s">
        <v>168</v>
      </c>
      <c r="J10" s="16" t="s">
        <v>169</v>
      </c>
      <c r="K10" s="16" t="s">
        <v>31</v>
      </c>
      <c r="L10" s="22">
        <v>45510</v>
      </c>
      <c r="M10" s="2" t="s">
        <v>36</v>
      </c>
      <c r="N10" s="23" t="s">
        <v>37</v>
      </c>
      <c r="O10" s="23" t="s">
        <v>95</v>
      </c>
      <c r="P10" s="2" t="s">
        <v>83</v>
      </c>
      <c r="Q10" s="2" t="s">
        <v>96</v>
      </c>
      <c r="R10" s="2" t="s">
        <v>68</v>
      </c>
      <c r="S10" s="3" t="s">
        <v>28</v>
      </c>
      <c r="T10" s="3" t="s">
        <v>29</v>
      </c>
      <c r="U10" s="1">
        <v>1750905</v>
      </c>
      <c r="V10" s="5" t="s">
        <v>97</v>
      </c>
      <c r="W10" s="2"/>
    </row>
    <row r="11" spans="1:23" s="4" customFormat="1" ht="31.5" x14ac:dyDescent="0.25">
      <c r="A11" s="2">
        <v>10</v>
      </c>
      <c r="B11" s="25">
        <v>13570186</v>
      </c>
      <c r="C11" s="2" t="s">
        <v>31</v>
      </c>
      <c r="D11" s="2" t="str">
        <f t="shared" si="0"/>
        <v xml:space="preserve">EDER  ELADIO AGUIRRE </v>
      </c>
      <c r="E11" s="2" t="s">
        <v>98</v>
      </c>
      <c r="F11" s="2" t="s">
        <v>99</v>
      </c>
      <c r="G11" s="2" t="s">
        <v>100</v>
      </c>
      <c r="H11" s="2"/>
      <c r="I11" s="16" t="s">
        <v>168</v>
      </c>
      <c r="J11" s="16" t="s">
        <v>169</v>
      </c>
      <c r="K11" s="16" t="s">
        <v>31</v>
      </c>
      <c r="L11" s="22">
        <v>45510</v>
      </c>
      <c r="M11" s="2" t="s">
        <v>36</v>
      </c>
      <c r="N11" s="23" t="s">
        <v>37</v>
      </c>
      <c r="O11" s="23" t="s">
        <v>101</v>
      </c>
      <c r="P11" s="2" t="s">
        <v>83</v>
      </c>
      <c r="Q11" s="2" t="s">
        <v>96</v>
      </c>
      <c r="R11" s="2" t="s">
        <v>68</v>
      </c>
      <c r="S11" s="3" t="s">
        <v>28</v>
      </c>
      <c r="T11" s="3" t="s">
        <v>29</v>
      </c>
      <c r="U11" s="1">
        <v>1750905</v>
      </c>
      <c r="V11" s="5" t="s">
        <v>102</v>
      </c>
      <c r="W11" s="2"/>
    </row>
    <row r="12" spans="1:23" s="4" customFormat="1" ht="31.5" x14ac:dyDescent="0.25">
      <c r="A12" s="2">
        <v>11</v>
      </c>
      <c r="B12" s="25">
        <v>1096230324</v>
      </c>
      <c r="C12" s="2" t="s">
        <v>31</v>
      </c>
      <c r="D12" s="2" t="str">
        <f t="shared" si="0"/>
        <v>FELIPE  DE JESUS NIETO TORRES</v>
      </c>
      <c r="E12" s="2" t="s">
        <v>103</v>
      </c>
      <c r="F12" s="2" t="s">
        <v>62</v>
      </c>
      <c r="G12" s="2" t="s">
        <v>104</v>
      </c>
      <c r="H12" s="2" t="s">
        <v>105</v>
      </c>
      <c r="I12" s="16" t="s">
        <v>168</v>
      </c>
      <c r="J12" s="16" t="s">
        <v>169</v>
      </c>
      <c r="K12" s="16" t="s">
        <v>31</v>
      </c>
      <c r="L12" s="22">
        <v>45510</v>
      </c>
      <c r="M12" s="2" t="s">
        <v>36</v>
      </c>
      <c r="N12" s="23" t="s">
        <v>37</v>
      </c>
      <c r="O12" s="23" t="s">
        <v>106</v>
      </c>
      <c r="P12" s="2" t="s">
        <v>83</v>
      </c>
      <c r="Q12" s="2" t="s">
        <v>96</v>
      </c>
      <c r="R12" s="2" t="s">
        <v>68</v>
      </c>
      <c r="S12" s="3" t="s">
        <v>28</v>
      </c>
      <c r="T12" s="3" t="s">
        <v>29</v>
      </c>
      <c r="U12" s="1">
        <v>1750905</v>
      </c>
      <c r="V12" s="5" t="s">
        <v>107</v>
      </c>
      <c r="W12" s="2"/>
    </row>
    <row r="13" spans="1:23" s="4" customFormat="1" ht="31.5" x14ac:dyDescent="0.25">
      <c r="A13" s="2">
        <v>12</v>
      </c>
      <c r="B13" s="25">
        <v>73269761</v>
      </c>
      <c r="C13" s="2" t="s">
        <v>86</v>
      </c>
      <c r="D13" s="2" t="str">
        <f t="shared" si="0"/>
        <v>FRANCISCO  ORTIZ OBESO</v>
      </c>
      <c r="E13" s="2" t="s">
        <v>108</v>
      </c>
      <c r="F13" s="2"/>
      <c r="G13" s="2" t="s">
        <v>109</v>
      </c>
      <c r="H13" s="2" t="s">
        <v>110</v>
      </c>
      <c r="I13" s="16" t="s">
        <v>168</v>
      </c>
      <c r="J13" s="16" t="s">
        <v>172</v>
      </c>
      <c r="K13" s="16" t="s">
        <v>86</v>
      </c>
      <c r="L13" s="22">
        <v>45510</v>
      </c>
      <c r="M13" s="2" t="s">
        <v>36</v>
      </c>
      <c r="N13" s="23" t="s">
        <v>37</v>
      </c>
      <c r="O13" s="23" t="s">
        <v>111</v>
      </c>
      <c r="P13" s="2" t="s">
        <v>83</v>
      </c>
      <c r="Q13" s="2" t="s">
        <v>96</v>
      </c>
      <c r="R13" s="2" t="s">
        <v>68</v>
      </c>
      <c r="S13" s="3" t="s">
        <v>28</v>
      </c>
      <c r="T13" s="3" t="s">
        <v>29</v>
      </c>
      <c r="U13" s="1">
        <v>1750905</v>
      </c>
      <c r="V13" s="5" t="s">
        <v>112</v>
      </c>
      <c r="W13" s="2"/>
    </row>
    <row r="14" spans="1:23" s="4" customFormat="1" ht="31.5" x14ac:dyDescent="0.25">
      <c r="A14" s="2">
        <v>13</v>
      </c>
      <c r="B14" s="25">
        <v>1096190282</v>
      </c>
      <c r="C14" s="2" t="s">
        <v>31</v>
      </c>
      <c r="D14" s="2" t="str">
        <f t="shared" si="0"/>
        <v>JAVIER  TAMARA CELIS</v>
      </c>
      <c r="E14" s="2" t="s">
        <v>113</v>
      </c>
      <c r="F14" s="2"/>
      <c r="G14" s="2" t="s">
        <v>114</v>
      </c>
      <c r="H14" s="2" t="s">
        <v>115</v>
      </c>
      <c r="I14" s="16" t="s">
        <v>168</v>
      </c>
      <c r="J14" s="16" t="s">
        <v>169</v>
      </c>
      <c r="K14" s="16" t="s">
        <v>31</v>
      </c>
      <c r="L14" s="22">
        <v>45510</v>
      </c>
      <c r="M14" s="2" t="s">
        <v>36</v>
      </c>
      <c r="N14" s="23" t="s">
        <v>37</v>
      </c>
      <c r="O14" s="23" t="s">
        <v>116</v>
      </c>
      <c r="P14" s="2" t="s">
        <v>83</v>
      </c>
      <c r="Q14" s="2" t="s">
        <v>96</v>
      </c>
      <c r="R14" s="2" t="s">
        <v>68</v>
      </c>
      <c r="S14" s="3" t="s">
        <v>28</v>
      </c>
      <c r="T14" s="3" t="s">
        <v>29</v>
      </c>
      <c r="U14" s="1">
        <v>1750905</v>
      </c>
      <c r="V14" s="5" t="s">
        <v>117</v>
      </c>
      <c r="W14" s="2"/>
    </row>
    <row r="15" spans="1:23" s="4" customFormat="1" ht="31.5" x14ac:dyDescent="0.25">
      <c r="A15" s="2">
        <v>14</v>
      </c>
      <c r="B15" s="4" t="s">
        <v>118</v>
      </c>
      <c r="C15" s="2" t="s">
        <v>119</v>
      </c>
      <c r="D15" s="2" t="str">
        <f t="shared" si="0"/>
        <v xml:space="preserve">JHON  ALEXANDER RODRIGUEZ </v>
      </c>
      <c r="E15" s="2" t="s">
        <v>120</v>
      </c>
      <c r="F15" s="2" t="s">
        <v>121</v>
      </c>
      <c r="G15" s="2" t="s">
        <v>122</v>
      </c>
      <c r="H15" s="2"/>
      <c r="I15" s="16" t="s">
        <v>168</v>
      </c>
      <c r="J15" s="16" t="s">
        <v>170</v>
      </c>
      <c r="K15" s="16" t="s">
        <v>171</v>
      </c>
      <c r="L15" s="22">
        <v>45510</v>
      </c>
      <c r="M15" s="2" t="s">
        <v>36</v>
      </c>
      <c r="N15" s="23" t="s">
        <v>37</v>
      </c>
      <c r="O15" s="27" t="s">
        <v>123</v>
      </c>
      <c r="P15" s="2" t="s">
        <v>83</v>
      </c>
      <c r="Q15" s="2" t="s">
        <v>96</v>
      </c>
      <c r="R15" s="2" t="s">
        <v>68</v>
      </c>
      <c r="S15" s="3" t="s">
        <v>28</v>
      </c>
      <c r="T15" s="3" t="s">
        <v>29</v>
      </c>
      <c r="U15" s="1">
        <v>1750905</v>
      </c>
      <c r="V15" s="5" t="s">
        <v>124</v>
      </c>
      <c r="W15" s="2"/>
    </row>
    <row r="16" spans="1:23" s="4" customFormat="1" ht="31.5" x14ac:dyDescent="0.25">
      <c r="A16" s="2">
        <v>15</v>
      </c>
      <c r="B16" s="25">
        <v>71187205</v>
      </c>
      <c r="C16" s="2" t="s">
        <v>125</v>
      </c>
      <c r="D16" s="2" t="str">
        <f t="shared" si="0"/>
        <v>JOSE  DE JESUS NAJERA FRANCO</v>
      </c>
      <c r="E16" s="2" t="s">
        <v>126</v>
      </c>
      <c r="F16" s="2" t="s">
        <v>62</v>
      </c>
      <c r="G16" s="2" t="s">
        <v>127</v>
      </c>
      <c r="H16" s="2" t="s">
        <v>128</v>
      </c>
      <c r="I16" s="16" t="s">
        <v>168</v>
      </c>
      <c r="J16" s="16" t="s">
        <v>176</v>
      </c>
      <c r="K16" s="16" t="s">
        <v>178</v>
      </c>
      <c r="L16" s="22">
        <v>45510</v>
      </c>
      <c r="M16" s="2" t="s">
        <v>36</v>
      </c>
      <c r="N16" s="23" t="s">
        <v>37</v>
      </c>
      <c r="O16" s="23" t="s">
        <v>129</v>
      </c>
      <c r="P16" s="2" t="s">
        <v>83</v>
      </c>
      <c r="Q16" s="2" t="s">
        <v>96</v>
      </c>
      <c r="R16" s="2" t="s">
        <v>68</v>
      </c>
      <c r="S16" s="3" t="s">
        <v>28</v>
      </c>
      <c r="T16" s="3" t="s">
        <v>29</v>
      </c>
      <c r="U16" s="1">
        <v>1750905</v>
      </c>
      <c r="V16" s="5" t="s">
        <v>130</v>
      </c>
      <c r="W16" s="2"/>
    </row>
    <row r="17" spans="1:23" s="4" customFormat="1" ht="31.5" x14ac:dyDescent="0.25">
      <c r="A17" s="2">
        <v>16</v>
      </c>
      <c r="B17" s="25" t="s">
        <v>140</v>
      </c>
      <c r="C17" s="2" t="s">
        <v>31</v>
      </c>
      <c r="D17" s="2" t="str">
        <f t="shared" si="0"/>
        <v>VACANTE VACANTE VACANTE VACANTE</v>
      </c>
      <c r="E17" s="2" t="s">
        <v>140</v>
      </c>
      <c r="F17" s="2" t="s">
        <v>140</v>
      </c>
      <c r="G17" s="2" t="s">
        <v>140</v>
      </c>
      <c r="H17" s="2" t="s">
        <v>140</v>
      </c>
      <c r="I17" s="2"/>
      <c r="J17" s="2"/>
      <c r="K17" s="2"/>
      <c r="L17" s="22" t="s">
        <v>140</v>
      </c>
      <c r="M17" s="2" t="s">
        <v>36</v>
      </c>
      <c r="N17" s="23" t="s">
        <v>140</v>
      </c>
      <c r="O17" s="23" t="s">
        <v>140</v>
      </c>
      <c r="P17" s="2" t="s">
        <v>83</v>
      </c>
      <c r="Q17" s="2" t="s">
        <v>96</v>
      </c>
      <c r="R17" s="2" t="s">
        <v>68</v>
      </c>
      <c r="S17" s="3" t="s">
        <v>28</v>
      </c>
      <c r="T17" s="3" t="s">
        <v>29</v>
      </c>
      <c r="U17" s="1">
        <v>1750905</v>
      </c>
      <c r="V17" s="5" t="s">
        <v>140</v>
      </c>
      <c r="W17" s="2"/>
    </row>
    <row r="18" spans="1:23" s="4" customFormat="1" ht="31.5" x14ac:dyDescent="0.25">
      <c r="A18" s="2">
        <v>17</v>
      </c>
      <c r="B18" s="25">
        <v>8867365</v>
      </c>
      <c r="C18" s="2" t="s">
        <v>131</v>
      </c>
      <c r="D18" s="2" t="str">
        <f t="shared" si="0"/>
        <v>LUIS  FERNANDO ATENCIA LARA</v>
      </c>
      <c r="E18" s="2" t="s">
        <v>132</v>
      </c>
      <c r="F18" s="2" t="s">
        <v>133</v>
      </c>
      <c r="G18" s="2" t="s">
        <v>134</v>
      </c>
      <c r="H18" s="2" t="s">
        <v>135</v>
      </c>
      <c r="I18" s="16" t="s">
        <v>168</v>
      </c>
      <c r="J18" s="16" t="s">
        <v>172</v>
      </c>
      <c r="K18" s="16" t="s">
        <v>131</v>
      </c>
      <c r="L18" s="22">
        <v>45510</v>
      </c>
      <c r="M18" s="2" t="s">
        <v>36</v>
      </c>
      <c r="N18" s="23" t="s">
        <v>37</v>
      </c>
      <c r="O18" s="23" t="s">
        <v>136</v>
      </c>
      <c r="P18" s="2" t="s">
        <v>137</v>
      </c>
      <c r="Q18" s="2" t="s">
        <v>138</v>
      </c>
      <c r="R18" s="2" t="s">
        <v>68</v>
      </c>
      <c r="S18" s="3" t="s">
        <v>28</v>
      </c>
      <c r="T18" s="3" t="s">
        <v>29</v>
      </c>
      <c r="U18" s="1">
        <v>2951001</v>
      </c>
      <c r="V18" s="5" t="s">
        <v>139</v>
      </c>
      <c r="W18" s="2"/>
    </row>
    <row r="19" spans="1:23" s="4" customFormat="1" ht="31.5" x14ac:dyDescent="0.25">
      <c r="A19" s="2">
        <v>18</v>
      </c>
      <c r="B19" s="25" t="s">
        <v>155</v>
      </c>
      <c r="C19" s="2" t="s">
        <v>140</v>
      </c>
      <c r="D19" s="2" t="str">
        <f t="shared" si="0"/>
        <v>FABIÁN DAVID ELLIS TRUJILLO</v>
      </c>
      <c r="E19" s="2" t="s">
        <v>156</v>
      </c>
      <c r="F19" s="2" t="s">
        <v>157</v>
      </c>
      <c r="G19" s="2" t="s">
        <v>158</v>
      </c>
      <c r="H19" s="2" t="s">
        <v>159</v>
      </c>
      <c r="I19" s="16" t="s">
        <v>168</v>
      </c>
      <c r="J19" s="16" t="s">
        <v>169</v>
      </c>
      <c r="K19" s="16" t="s">
        <v>31</v>
      </c>
      <c r="L19" s="22">
        <v>45923</v>
      </c>
      <c r="M19" s="2" t="s">
        <v>36</v>
      </c>
      <c r="N19" s="23" t="s">
        <v>160</v>
      </c>
      <c r="O19" s="23" t="s">
        <v>161</v>
      </c>
      <c r="P19" s="2" t="s">
        <v>49</v>
      </c>
      <c r="Q19" s="2" t="s">
        <v>50</v>
      </c>
      <c r="R19" s="2" t="s">
        <v>51</v>
      </c>
      <c r="S19" s="3" t="s">
        <v>28</v>
      </c>
      <c r="T19" s="3" t="s">
        <v>29</v>
      </c>
      <c r="U19" s="1">
        <v>4358391</v>
      </c>
      <c r="V19" s="5" t="s">
        <v>162</v>
      </c>
      <c r="W19" s="2"/>
    </row>
    <row r="20" spans="1:23" s="4" customFormat="1" ht="31.5" x14ac:dyDescent="0.25">
      <c r="A20" s="2">
        <v>19</v>
      </c>
      <c r="B20" s="25" t="s">
        <v>140</v>
      </c>
      <c r="C20" s="2" t="s">
        <v>140</v>
      </c>
      <c r="D20" s="2" t="str">
        <f t="shared" si="0"/>
        <v>VACANTE VACANTE VACANTE VACANTE</v>
      </c>
      <c r="E20" s="2" t="s">
        <v>140</v>
      </c>
      <c r="F20" s="2" t="s">
        <v>140</v>
      </c>
      <c r="G20" s="2" t="s">
        <v>140</v>
      </c>
      <c r="H20" s="2" t="s">
        <v>140</v>
      </c>
      <c r="I20" s="2"/>
      <c r="J20" s="2"/>
      <c r="K20" s="2"/>
      <c r="L20" s="22" t="s">
        <v>140</v>
      </c>
      <c r="M20" s="2" t="s">
        <v>36</v>
      </c>
      <c r="N20" s="23" t="s">
        <v>140</v>
      </c>
      <c r="O20" s="23" t="s">
        <v>140</v>
      </c>
      <c r="P20" s="2" t="s">
        <v>49</v>
      </c>
      <c r="Q20" s="2" t="s">
        <v>50</v>
      </c>
      <c r="R20" s="2" t="s">
        <v>51</v>
      </c>
      <c r="S20" s="3" t="s">
        <v>28</v>
      </c>
      <c r="T20" s="3" t="s">
        <v>29</v>
      </c>
      <c r="U20" s="1">
        <v>4358391</v>
      </c>
      <c r="V20" s="5" t="s">
        <v>140</v>
      </c>
      <c r="W20" s="2"/>
    </row>
    <row r="21" spans="1:23" s="4" customFormat="1" ht="31.5" x14ac:dyDescent="0.25">
      <c r="A21" s="2">
        <v>20</v>
      </c>
      <c r="B21" s="25" t="s">
        <v>140</v>
      </c>
      <c r="C21" s="2" t="s">
        <v>140</v>
      </c>
      <c r="D21" s="2" t="str">
        <f t="shared" si="0"/>
        <v>VACANTE VACANTE VACANTE VACANTE</v>
      </c>
      <c r="E21" s="2" t="s">
        <v>140</v>
      </c>
      <c r="F21" s="2" t="s">
        <v>140</v>
      </c>
      <c r="G21" s="2" t="s">
        <v>140</v>
      </c>
      <c r="H21" s="2" t="s">
        <v>140</v>
      </c>
      <c r="I21" s="2"/>
      <c r="J21" s="2"/>
      <c r="K21" s="2"/>
      <c r="L21" s="22" t="s">
        <v>140</v>
      </c>
      <c r="M21" s="2" t="s">
        <v>36</v>
      </c>
      <c r="N21" s="23" t="s">
        <v>140</v>
      </c>
      <c r="O21" s="23" t="s">
        <v>140</v>
      </c>
      <c r="P21" s="2" t="s">
        <v>49</v>
      </c>
      <c r="Q21" s="2" t="s">
        <v>50</v>
      </c>
      <c r="R21" s="2" t="s">
        <v>51</v>
      </c>
      <c r="S21" s="3" t="s">
        <v>28</v>
      </c>
      <c r="T21" s="3" t="s">
        <v>29</v>
      </c>
      <c r="U21" s="1">
        <v>4358391</v>
      </c>
      <c r="V21" s="5" t="s">
        <v>140</v>
      </c>
      <c r="W21" s="2"/>
    </row>
  </sheetData>
  <sheetProtection formatColumns="0" formatRows="0" sort="0" autoFilter="0" pivotTables="0"/>
  <autoFilter ref="A1:V21" xr:uid="{00000000-0009-0000-0000-000000000000}"/>
  <sortState xmlns:xlrd2="http://schemas.microsoft.com/office/spreadsheetml/2017/richdata2" ref="E8:H17">
    <sortCondition ref="E8:E17"/>
  </sortState>
  <phoneticPr fontId="4" type="noConversion"/>
  <dataValidations count="3">
    <dataValidation allowBlank="1" showInputMessage="1" showErrorMessage="1" sqref="Q1" xr:uid="{00000000-0002-0000-0000-000000000000}"/>
    <dataValidation type="date" allowBlank="1" showInputMessage="1" showErrorMessage="1" sqref="L22:L1048576 L1:L16 L18" xr:uid="{00000000-0002-0000-0000-000001000000}">
      <formula1>1</formula1>
      <formula2>55153</formula2>
    </dataValidation>
    <dataValidation type="whole" allowBlank="1" showInputMessage="1" showErrorMessage="1" sqref="U1:U1048576" xr:uid="{00000000-0002-0000-0000-000002000000}">
      <formula1>1000000</formula1>
      <formula2>15000000</formula2>
    </dataValidation>
  </dataValidations>
  <hyperlinks>
    <hyperlink ref="V2" r:id="rId1" display="mailto:claudia.martinez@cormagdalena.gov.co" xr:uid="{00000000-0004-0000-0000-000000000000}"/>
    <hyperlink ref="V3" r:id="rId2" xr:uid="{00000000-0004-0000-0000-000001000000}"/>
    <hyperlink ref="V6" r:id="rId3" xr:uid="{00000000-0004-0000-0000-000002000000}"/>
    <hyperlink ref="V7" r:id="rId4" xr:uid="{00000000-0004-0000-0000-000003000000}"/>
    <hyperlink ref="V8" r:id="rId5" xr:uid="{00000000-0004-0000-0000-000004000000}"/>
    <hyperlink ref="V10" r:id="rId6" xr:uid="{00000000-0004-0000-0000-000005000000}"/>
    <hyperlink ref="V11" r:id="rId7" xr:uid="{00000000-0004-0000-0000-000006000000}"/>
    <hyperlink ref="V12" r:id="rId8" xr:uid="{00000000-0004-0000-0000-000007000000}"/>
    <hyperlink ref="V13" r:id="rId9" xr:uid="{00000000-0004-0000-0000-000008000000}"/>
    <hyperlink ref="V14" r:id="rId10" xr:uid="{00000000-0004-0000-0000-000009000000}"/>
    <hyperlink ref="V15" r:id="rId11" xr:uid="{00000000-0004-0000-0000-00000A000000}"/>
    <hyperlink ref="V16" r:id="rId12" xr:uid="{00000000-0004-0000-0000-00000B000000}"/>
    <hyperlink ref="V4" r:id="rId13" xr:uid="{00000000-0004-0000-0000-00000D000000}"/>
    <hyperlink ref="V18" r:id="rId14" xr:uid="{00000000-0004-0000-0000-00000E000000}"/>
    <hyperlink ref="V5" r:id="rId15" xr:uid="{00000000-0004-0000-0000-00000F000000}"/>
    <hyperlink ref="V9" r:id="rId16" xr:uid="{00000000-0004-0000-0000-000010000000}"/>
    <hyperlink ref="V19" r:id="rId17" xr:uid="{5A4567D8-FFE6-4D71-AB01-AC891DF9C5F9}"/>
  </hyperlinks>
  <pageMargins left="0.7" right="0.7" top="0.75" bottom="0.75" header="0.3" footer="0.3"/>
  <legacyDrawing r:id="rId18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PARAMETROS!$C$2:$C$7</xm:f>
          </x14:formula1>
          <xm:sqref>Q2:Q1048576</xm:sqref>
        </x14:dataValidation>
        <x14:dataValidation type="list" allowBlank="1" showInputMessage="1" showErrorMessage="1" xr:uid="{00000000-0002-0000-0000-000004000000}">
          <x14:formula1>
            <xm:f>PARAMETROS!$B$2:$B$7</xm:f>
          </x14:formula1>
          <xm:sqref>P2:P101</xm:sqref>
        </x14:dataValidation>
        <x14:dataValidation type="list" allowBlank="1" showInputMessage="1" showErrorMessage="1" xr:uid="{00000000-0002-0000-0000-000005000000}">
          <x14:formula1>
            <xm:f>PARAMETROS!$D$2:$D$5</xm:f>
          </x14:formula1>
          <xm:sqref>R2:R101</xm:sqref>
        </x14:dataValidation>
        <x14:dataValidation type="list" allowBlank="1" showInputMessage="1" showErrorMessage="1" xr:uid="{00000000-0002-0000-0000-000006000000}">
          <x14:formula1>
            <xm:f>PARAMETROS!$F$2:$F$3</xm:f>
          </x14:formula1>
          <xm:sqref>T2:T101</xm:sqref>
        </x14:dataValidation>
        <x14:dataValidation type="list" allowBlank="1" showInputMessage="1" showErrorMessage="1" xr:uid="{00000000-0002-0000-0000-000007000000}">
          <x14:formula1>
            <xm:f>PARAMETROS!$A$2:$A$6</xm:f>
          </x14:formula1>
          <xm:sqref>M2:M101</xm:sqref>
        </x14:dataValidation>
        <x14:dataValidation type="list" allowBlank="1" showInputMessage="1" showErrorMessage="1" xr:uid="{00000000-0002-0000-0000-000008000000}">
          <x14:formula1>
            <xm:f>PARAMETROS!$E$2</xm:f>
          </x14:formula1>
          <xm:sqref>S2:S101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D12" sqref="D12"/>
    </sheetView>
  </sheetViews>
  <sheetFormatPr baseColWidth="10" defaultColWidth="11.42578125" defaultRowHeight="15" x14ac:dyDescent="0.25"/>
  <cols>
    <col min="1" max="1" width="24.5703125" bestFit="1" customWidth="1"/>
    <col min="2" max="2" width="28.42578125" bestFit="1" customWidth="1"/>
    <col min="3" max="3" width="15.28515625" bestFit="1" customWidth="1"/>
    <col min="4" max="4" width="13" bestFit="1" customWidth="1"/>
    <col min="5" max="5" width="13.85546875" bestFit="1" customWidth="1"/>
    <col min="6" max="6" width="25.140625" bestFit="1" customWidth="1"/>
  </cols>
  <sheetData>
    <row r="1" spans="1:6" x14ac:dyDescent="0.25">
      <c r="A1" s="18" t="s">
        <v>8</v>
      </c>
      <c r="B1" s="18" t="s">
        <v>11</v>
      </c>
      <c r="C1" s="18" t="s">
        <v>12</v>
      </c>
      <c r="D1" s="18" t="s">
        <v>13</v>
      </c>
      <c r="E1" s="19" t="s">
        <v>14</v>
      </c>
      <c r="F1" s="18" t="s">
        <v>141</v>
      </c>
    </row>
    <row r="2" spans="1:6" ht="31.5" x14ac:dyDescent="0.25">
      <c r="A2" s="2" t="s">
        <v>142</v>
      </c>
      <c r="B2" s="2" t="s">
        <v>26</v>
      </c>
      <c r="C2" s="2" t="s">
        <v>27</v>
      </c>
      <c r="D2" s="2" t="s">
        <v>26</v>
      </c>
      <c r="E2" s="20" t="s">
        <v>28</v>
      </c>
      <c r="F2" s="17" t="s">
        <v>143</v>
      </c>
    </row>
    <row r="3" spans="1:6" ht="31.5" x14ac:dyDescent="0.25">
      <c r="A3" s="3" t="s">
        <v>144</v>
      </c>
      <c r="B3" s="2" t="s">
        <v>145</v>
      </c>
      <c r="C3" s="2" t="s">
        <v>40</v>
      </c>
      <c r="D3" s="2" t="s">
        <v>41</v>
      </c>
      <c r="E3" s="4"/>
      <c r="F3" s="16" t="s">
        <v>52</v>
      </c>
    </row>
    <row r="4" spans="1:6" ht="15.75" x14ac:dyDescent="0.25">
      <c r="A4" s="2" t="s">
        <v>146</v>
      </c>
      <c r="B4" s="2" t="s">
        <v>49</v>
      </c>
      <c r="C4" s="2" t="s">
        <v>50</v>
      </c>
      <c r="D4" s="2" t="s">
        <v>51</v>
      </c>
      <c r="E4" s="4"/>
      <c r="F4" s="4"/>
    </row>
    <row r="5" spans="1:6" ht="15.75" x14ac:dyDescent="0.25">
      <c r="A5" s="2" t="s">
        <v>36</v>
      </c>
      <c r="B5" s="2" t="s">
        <v>66</v>
      </c>
      <c r="C5" s="2" t="s">
        <v>67</v>
      </c>
      <c r="D5" s="2" t="s">
        <v>68</v>
      </c>
      <c r="E5" s="4"/>
      <c r="F5" s="4"/>
    </row>
    <row r="6" spans="1:6" ht="15.75" x14ac:dyDescent="0.25">
      <c r="A6" s="2" t="s">
        <v>147</v>
      </c>
      <c r="B6" s="2" t="s">
        <v>83</v>
      </c>
      <c r="C6" s="2" t="s">
        <v>96</v>
      </c>
      <c r="D6" s="4"/>
      <c r="E6" s="4"/>
      <c r="F6" s="4"/>
    </row>
    <row r="7" spans="1:6" ht="15.75" x14ac:dyDescent="0.25">
      <c r="A7" s="4"/>
      <c r="B7" s="2" t="s">
        <v>137</v>
      </c>
      <c r="C7" s="2" t="s">
        <v>138</v>
      </c>
      <c r="D7" s="4"/>
      <c r="E7" s="4"/>
      <c r="F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W1"/>
  <sheetViews>
    <sheetView workbookViewId="0">
      <selection activeCell="F17" sqref="F17"/>
    </sheetView>
  </sheetViews>
  <sheetFormatPr baseColWidth="10" defaultColWidth="11.42578125" defaultRowHeight="15" x14ac:dyDescent="0.25"/>
  <cols>
    <col min="1" max="1" width="12.7109375" bestFit="1" customWidth="1"/>
  </cols>
  <sheetData>
    <row r="1" spans="1:16377" ht="63" x14ac:dyDescent="0.25">
      <c r="A1" s="7">
        <v>1098642852</v>
      </c>
      <c r="B1" s="6" t="s">
        <v>18</v>
      </c>
      <c r="C1" s="6" t="s">
        <v>148</v>
      </c>
      <c r="D1" s="6" t="s">
        <v>149</v>
      </c>
      <c r="E1" s="6" t="s">
        <v>150</v>
      </c>
      <c r="F1" s="6" t="s">
        <v>151</v>
      </c>
      <c r="G1" s="8">
        <v>45510</v>
      </c>
      <c r="H1" s="6" t="s">
        <v>36</v>
      </c>
      <c r="I1" s="9" t="s">
        <v>37</v>
      </c>
      <c r="J1" s="9" t="s">
        <v>152</v>
      </c>
      <c r="K1" s="6" t="s">
        <v>49</v>
      </c>
      <c r="L1" s="6" t="s">
        <v>50</v>
      </c>
      <c r="M1" s="6" t="s">
        <v>51</v>
      </c>
      <c r="N1" s="10" t="s">
        <v>28</v>
      </c>
      <c r="O1" s="10" t="s">
        <v>29</v>
      </c>
      <c r="P1" s="11">
        <v>3806786</v>
      </c>
      <c r="Q1" s="12" t="s">
        <v>153</v>
      </c>
      <c r="R1" s="13">
        <v>32055</v>
      </c>
      <c r="S1" s="14" t="s">
        <v>154</v>
      </c>
      <c r="T1" s="6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</row>
  </sheetData>
  <dataValidations count="8">
    <dataValidation type="whole" allowBlank="1" showInputMessage="1" showErrorMessage="1" sqref="P1" xr:uid="{00000000-0002-0000-0200-000000000000}">
      <formula1>1000000</formula1>
      <formula2>15000000</formula2>
    </dataValidation>
    <dataValidation type="date" allowBlank="1" showInputMessage="1" showErrorMessage="1" sqref="G1 R1" xr:uid="{00000000-0002-0000-0200-000001000000}">
      <formula1>1</formula1>
      <formula2>55153</formula2>
    </dataValidation>
    <dataValidation type="list" allowBlank="1" showInputMessage="1" showErrorMessage="1" sqref="N1" xr:uid="{00000000-0002-0000-0200-000002000000}">
      <formula1>$Z$2</formula1>
    </dataValidation>
    <dataValidation type="list" allowBlank="1" showInputMessage="1" showErrorMessage="1" sqref="H1" xr:uid="{00000000-0002-0000-0200-000003000000}">
      <formula1>$V$2:$V$7</formula1>
    </dataValidation>
    <dataValidation type="list" allowBlank="1" showInputMessage="1" showErrorMessage="1" sqref="O1" xr:uid="{00000000-0002-0000-0200-000004000000}">
      <formula1>$AA$2:$AA$3</formula1>
    </dataValidation>
    <dataValidation type="list" allowBlank="1" showInputMessage="1" showErrorMessage="1" sqref="M1" xr:uid="{00000000-0002-0000-0200-000005000000}">
      <formula1>$Y$2:$Y$5</formula1>
    </dataValidation>
    <dataValidation type="list" allowBlank="1" showInputMessage="1" showErrorMessage="1" sqref="K1" xr:uid="{00000000-0002-0000-0200-000006000000}">
      <formula1>$W$2:$W$8</formula1>
    </dataValidation>
    <dataValidation type="list" allowBlank="1" showInputMessage="1" showErrorMessage="1" sqref="L1" xr:uid="{00000000-0002-0000-0200-000007000000}">
      <formula1>$X$2:$X$8</formula1>
    </dataValidation>
  </dataValidations>
  <hyperlinks>
    <hyperlink ref="Q1" r:id="rId1" xr:uid="{00000000-0004-0000-0200-000000000000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3de7adf-07b8-4318-b04e-c145eaff9437}" enabled="0" method="" siteId="{c3de7adf-07b8-4318-b04e-c145eaff94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SERVIDORES ACTIVOS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Fernanda Andrade M</dc:creator>
  <cp:keywords/>
  <dc:description/>
  <cp:lastModifiedBy>Lyda Patricia Alvarez Amaya</cp:lastModifiedBy>
  <cp:revision/>
  <dcterms:created xsi:type="dcterms:W3CDTF">2024-09-06T17:00:37Z</dcterms:created>
  <dcterms:modified xsi:type="dcterms:W3CDTF">2026-06-03T22:43:54Z</dcterms:modified>
  <cp:category/>
  <cp:contentStatus/>
</cp:coreProperties>
</file>