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66925"/>
  <mc:AlternateContent xmlns:mc="http://schemas.openxmlformats.org/markup-compatibility/2006">
    <mc:Choice Requires="x15">
      <x15ac:absPath xmlns:x15ac="http://schemas.microsoft.com/office/spreadsheetml/2010/11/ac" url="/Users/wendypaolajacome/Downloads/"/>
    </mc:Choice>
  </mc:AlternateContent>
  <xr:revisionPtr revIDLastSave="0" documentId="13_ncr:1_{C32ADA6B-B31B-804E-AFAA-602BA5A8F98A}" xr6:coauthVersionLast="47" xr6:coauthVersionMax="47" xr10:uidLastSave="{00000000-0000-0000-0000-000000000000}"/>
  <bookViews>
    <workbookView xWindow="0" yWindow="0" windowWidth="28800" windowHeight="18000" tabRatio="581" activeTab="1" xr2:uid="{00000000-000D-0000-FFFF-FFFF00000000}"/>
  </bookViews>
  <sheets>
    <sheet name="PARAMETROS" sheetId="18" state="hidden" r:id="rId1"/>
    <sheet name="RELACIÓN DE CONTRATISTAS 2026" sheetId="17" r:id="rId2"/>
  </sheets>
  <definedNames>
    <definedName name="_xlnm._FilterDatabase" localSheetId="1" hidden="1">'RELACIÓN DE CONTRATISTAS 2026'!$B$1:$Y$1284</definedName>
    <definedName name="_xlnm.Print_Area" localSheetId="1">'RELACIÓN DE CONTRATISTAS 2026'!#REF!</definedName>
    <definedName name="incBuyerDossierDetaillnkBuyerDossierName" localSheetId="1">'RELACIÓN DE CONTRATISTAS 2026'!#REF!</definedName>
    <definedName name="incBuyerDossierDetaillnkRequestName" localSheetId="1">'RELACIÓN DE CONTRATISTAS 2026'!#REF!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59" i="17" l="1"/>
  <c r="T259" i="17"/>
  <c r="I260" i="17"/>
  <c r="W258" i="17"/>
  <c r="T258" i="17"/>
  <c r="T211" i="17"/>
  <c r="W211" i="17"/>
  <c r="W209" i="17"/>
  <c r="T209" i="17"/>
  <c r="W208" i="17"/>
  <c r="W207" i="17"/>
  <c r="W206" i="17"/>
  <c r="W210" i="17"/>
  <c r="T194" i="17"/>
  <c r="T210" i="17"/>
  <c r="T206" i="17"/>
  <c r="T207" i="17"/>
  <c r="T208" i="17"/>
  <c r="W194" i="17"/>
  <c r="W195" i="17"/>
  <c r="T195" i="17"/>
  <c r="W89" i="17"/>
  <c r="T89" i="17"/>
  <c r="W231" i="17"/>
  <c r="T231" i="17"/>
  <c r="W197" i="17"/>
  <c r="T197" i="17"/>
  <c r="W205" i="17"/>
  <c r="T205" i="17"/>
  <c r="W196" i="17"/>
  <c r="W198" i="17"/>
  <c r="W199" i="17"/>
  <c r="W177" i="17"/>
  <c r="W203" i="17"/>
  <c r="T196" i="17"/>
  <c r="T198" i="17"/>
  <c r="T199" i="17"/>
  <c r="T177" i="17"/>
  <c r="W190" i="17"/>
  <c r="W193" i="17"/>
  <c r="T187" i="17"/>
  <c r="T189" i="17"/>
  <c r="T188" i="17"/>
  <c r="T190" i="17"/>
  <c r="T193" i="17"/>
  <c r="T203" i="17"/>
  <c r="W181" i="17"/>
  <c r="W188" i="17"/>
  <c r="W189" i="17"/>
  <c r="W187" i="17"/>
  <c r="W202" i="17"/>
  <c r="W200" i="17"/>
  <c r="T181" i="17"/>
  <c r="T202" i="17"/>
  <c r="T200" i="17"/>
  <c r="W204" i="17"/>
  <c r="T204" i="17"/>
  <c r="W201" i="17"/>
  <c r="T201" i="17"/>
  <c r="T183" i="17"/>
  <c r="T166" i="17"/>
  <c r="W183" i="17"/>
  <c r="W166" i="17"/>
  <c r="W179" i="17"/>
  <c r="W180" i="17"/>
  <c r="W168" i="17"/>
  <c r="W182" i="17"/>
  <c r="T192" i="17"/>
  <c r="T182" i="17"/>
  <c r="T168" i="17"/>
  <c r="T180" i="17"/>
  <c r="T179" i="17"/>
  <c r="W192" i="17"/>
  <c r="W257" i="17"/>
  <c r="W191" i="17"/>
  <c r="T191" i="17"/>
  <c r="W171" i="17"/>
  <c r="W172" i="17"/>
  <c r="W161" i="17"/>
  <c r="W160" i="17"/>
  <c r="W159" i="17"/>
  <c r="T159" i="17"/>
  <c r="W158" i="17"/>
  <c r="W157" i="17"/>
  <c r="W156" i="17"/>
  <c r="T256" i="17"/>
  <c r="T156" i="17"/>
  <c r="T157" i="17"/>
  <c r="T158" i="17"/>
  <c r="T160" i="17"/>
  <c r="T161" i="17"/>
  <c r="T172" i="17"/>
  <c r="T171" i="17"/>
  <c r="T257" i="17"/>
  <c r="W256" i="17"/>
  <c r="T186" i="17"/>
  <c r="W186" i="17"/>
  <c r="T185" i="17"/>
  <c r="W185" i="17"/>
  <c r="W184" i="17"/>
  <c r="W255" i="17"/>
  <c r="W229" i="17"/>
  <c r="W169" i="17"/>
  <c r="W163" i="17"/>
  <c r="W170" i="17"/>
  <c r="W173" i="17"/>
  <c r="T173" i="17"/>
  <c r="W154" i="17"/>
  <c r="T154" i="17"/>
  <c r="W165" i="17"/>
  <c r="T165" i="17"/>
  <c r="W253" i="17"/>
  <c r="W162" i="17"/>
  <c r="W176" i="17"/>
  <c r="W174" i="17"/>
  <c r="W230" i="17"/>
  <c r="W175" i="17"/>
  <c r="W167" i="17"/>
  <c r="W178" i="17"/>
  <c r="T254" i="17"/>
  <c r="T253" i="17"/>
  <c r="T162" i="17"/>
  <c r="T176" i="17"/>
  <c r="T174" i="17"/>
  <c r="T230" i="17"/>
  <c r="T175" i="17"/>
  <c r="T170" i="17"/>
  <c r="T167" i="17"/>
  <c r="T178" i="17"/>
  <c r="T163" i="17"/>
  <c r="T255" i="17"/>
  <c r="T229" i="17"/>
  <c r="T169" i="17"/>
  <c r="T184" i="17"/>
  <c r="W254" i="17"/>
  <c r="W252" i="17"/>
  <c r="W164" i="17"/>
  <c r="W226" i="17"/>
  <c r="T164" i="17"/>
  <c r="T252" i="17"/>
  <c r="W228" i="17"/>
  <c r="W155" i="17"/>
  <c r="T155" i="17"/>
  <c r="T150" i="17"/>
  <c r="T228" i="17"/>
  <c r="T226" i="17"/>
  <c r="W150" i="17"/>
  <c r="W152" i="17"/>
  <c r="W145" i="17"/>
  <c r="W153" i="17"/>
  <c r="T153" i="17"/>
  <c r="T152" i="17"/>
  <c r="W146" i="17"/>
  <c r="T146" i="17"/>
  <c r="T149" i="17"/>
  <c r="T151" i="17"/>
  <c r="T145" i="17"/>
  <c r="W151" i="17"/>
  <c r="W149" i="17"/>
  <c r="W144" i="17"/>
  <c r="T144" i="17"/>
  <c r="W227" i="17"/>
  <c r="T225" i="17"/>
  <c r="T227" i="17"/>
  <c r="W225" i="17"/>
  <c r="T147" i="17"/>
  <c r="T143" i="17"/>
  <c r="W142" i="17"/>
  <c r="W141" i="17"/>
  <c r="W139" i="17"/>
  <c r="W143" i="17"/>
  <c r="W147" i="17"/>
  <c r="W148" i="17"/>
  <c r="T139" i="17"/>
  <c r="W138" i="17"/>
  <c r="T138" i="17"/>
  <c r="W63" i="17"/>
  <c r="W140" i="17"/>
  <c r="T63" i="17"/>
  <c r="T142" i="17"/>
  <c r="T141" i="17"/>
  <c r="T148" i="17"/>
  <c r="T140" i="17"/>
  <c r="W130" i="17"/>
  <c r="T130" i="17"/>
  <c r="W131" i="17"/>
  <c r="T131" i="17"/>
  <c r="W52" i="17"/>
  <c r="T52" i="17"/>
  <c r="W129" i="17"/>
  <c r="T129" i="17"/>
  <c r="W91" i="17"/>
  <c r="T91" i="17"/>
  <c r="W116" i="17"/>
  <c r="T116" i="17"/>
  <c r="W115" i="17"/>
  <c r="T115" i="17"/>
  <c r="W137" i="17"/>
  <c r="T137" i="17"/>
  <c r="W122" i="17"/>
  <c r="T122" i="17"/>
  <c r="W108" i="17"/>
  <c r="T108" i="17"/>
  <c r="W33" i="17"/>
  <c r="T33" i="17"/>
  <c r="W136" i="17"/>
  <c r="T136" i="17"/>
  <c r="W251" i="17"/>
  <c r="T251" i="17"/>
  <c r="W250" i="17"/>
  <c r="W249" i="17"/>
  <c r="W133" i="17"/>
  <c r="W134" i="17"/>
  <c r="T134" i="17"/>
  <c r="W128" i="17"/>
  <c r="T128" i="17"/>
  <c r="T135" i="17"/>
  <c r="T133" i="17"/>
  <c r="T250" i="17"/>
  <c r="T249" i="17"/>
  <c r="W132" i="17"/>
  <c r="T132" i="17"/>
  <c r="W125" i="17"/>
  <c r="W135" i="17"/>
  <c r="T125" i="17"/>
  <c r="W72" i="17"/>
  <c r="T72" i="17"/>
  <c r="W100" i="17"/>
  <c r="T100" i="17"/>
  <c r="W97" i="17"/>
  <c r="T97" i="17"/>
  <c r="W113" i="17"/>
  <c r="T113" i="17"/>
  <c r="W86" i="17"/>
  <c r="T86" i="17"/>
  <c r="W85" i="17"/>
  <c r="T85" i="17"/>
  <c r="W82" i="17"/>
  <c r="T82" i="17"/>
  <c r="W84" i="17"/>
  <c r="T84" i="17"/>
  <c r="W83" i="17"/>
  <c r="T83" i="17"/>
  <c r="T248" i="17"/>
  <c r="W248" i="17"/>
  <c r="W247" i="17"/>
  <c r="T247" i="17"/>
  <c r="W110" i="17"/>
  <c r="W114" i="17"/>
  <c r="T114" i="17"/>
  <c r="W67" i="17"/>
  <c r="T67" i="17"/>
  <c r="W92" i="17"/>
  <c r="T92" i="17"/>
  <c r="W117" i="17"/>
  <c r="W109" i="17"/>
  <c r="T109" i="17"/>
  <c r="W58" i="17"/>
  <c r="T58" i="17"/>
  <c r="W74" i="17"/>
  <c r="T74" i="17"/>
  <c r="W64" i="17"/>
  <c r="T64" i="17"/>
  <c r="W70" i="17"/>
  <c r="T70" i="17"/>
  <c r="W124" i="17"/>
  <c r="T124" i="17"/>
  <c r="T117" i="17"/>
  <c r="T110" i="17"/>
  <c r="W69" i="17"/>
  <c r="T69" i="17"/>
  <c r="W59" i="17"/>
  <c r="T59" i="17"/>
  <c r="W68" i="17"/>
  <c r="T68" i="17"/>
  <c r="W88" i="17"/>
  <c r="T88" i="17"/>
  <c r="W87" i="17"/>
  <c r="T87" i="17"/>
  <c r="T54" i="17"/>
  <c r="W54" i="17"/>
  <c r="W53" i="17"/>
  <c r="T53" i="17"/>
  <c r="W51" i="17"/>
  <c r="T51" i="17"/>
  <c r="T123" i="17"/>
  <c r="W123" i="17"/>
  <c r="W118" i="17"/>
  <c r="T118" i="17"/>
  <c r="W126" i="17"/>
  <c r="T126" i="17"/>
  <c r="W127" i="17"/>
  <c r="T127" i="17"/>
  <c r="W120" i="17"/>
  <c r="T121" i="17"/>
  <c r="T224" i="17"/>
  <c r="T119" i="17"/>
  <c r="T120" i="17"/>
  <c r="W217" i="17"/>
  <c r="W121" i="17"/>
  <c r="W224" i="17"/>
  <c r="W119" i="17"/>
  <c r="T217" i="17"/>
  <c r="W111" i="17"/>
  <c r="T111" i="17"/>
  <c r="W107" i="17"/>
  <c r="T107" i="17"/>
  <c r="W106" i="17"/>
  <c r="T106" i="17"/>
  <c r="W105" i="17"/>
  <c r="T105" i="17"/>
  <c r="T104" i="17"/>
  <c r="W104" i="17"/>
  <c r="W99" i="17"/>
  <c r="T99" i="17"/>
  <c r="T112" i="17"/>
  <c r="W112" i="17"/>
  <c r="W103" i="17"/>
  <c r="T103" i="17"/>
  <c r="W102" i="17"/>
  <c r="T102" i="17"/>
  <c r="W101" i="17"/>
  <c r="T101" i="17"/>
  <c r="W95" i="17"/>
  <c r="T95" i="17"/>
  <c r="W96" i="17"/>
  <c r="T96" i="17"/>
  <c r="W94" i="17"/>
  <c r="T94" i="17"/>
  <c r="W98" i="17"/>
  <c r="T98" i="17"/>
  <c r="W93" i="17"/>
  <c r="T93" i="17"/>
  <c r="W65" i="17"/>
  <c r="T65" i="17"/>
  <c r="W18" i="17"/>
  <c r="T18" i="17"/>
  <c r="W17" i="17"/>
  <c r="T17" i="17"/>
  <c r="W66" i="17"/>
  <c r="T66" i="17"/>
  <c r="T61" i="17"/>
  <c r="W61" i="17"/>
  <c r="W78" i="17"/>
  <c r="T78" i="17"/>
  <c r="W245" i="17"/>
  <c r="T245" i="17"/>
  <c r="W246" i="17"/>
  <c r="T246" i="17"/>
  <c r="W90" i="17"/>
  <c r="T90" i="17"/>
  <c r="W48" i="17"/>
  <c r="T48" i="17"/>
  <c r="W243" i="17"/>
  <c r="T243" i="17"/>
  <c r="W244" i="17"/>
  <c r="T244" i="17"/>
  <c r="W242" i="17"/>
  <c r="T242" i="17"/>
  <c r="W80" i="17"/>
  <c r="T80" i="17"/>
  <c r="W76" i="17"/>
  <c r="T76" i="17"/>
  <c r="W81" i="17"/>
  <c r="T81" i="17"/>
  <c r="W79" i="17"/>
  <c r="T79" i="17"/>
  <c r="W75" i="17"/>
  <c r="T75" i="17"/>
  <c r="W47" i="17"/>
  <c r="T47" i="17"/>
  <c r="W223" i="17"/>
  <c r="T223" i="17"/>
  <c r="W73" i="17"/>
  <c r="T73" i="17"/>
  <c r="W71" i="17"/>
  <c r="T71" i="17"/>
  <c r="W55" i="17"/>
  <c r="T55" i="17"/>
  <c r="W34" i="17"/>
  <c r="T34" i="17"/>
  <c r="W62" i="17"/>
  <c r="T62" i="17"/>
  <c r="W57" i="17"/>
  <c r="T57" i="17"/>
  <c r="W60" i="17"/>
  <c r="T60" i="17"/>
  <c r="W19" i="17"/>
  <c r="T19" i="17"/>
  <c r="W16" i="17"/>
  <c r="T16" i="17"/>
  <c r="W15" i="17"/>
  <c r="T15" i="17"/>
  <c r="W9" i="17"/>
  <c r="T9" i="17"/>
  <c r="W56" i="17"/>
  <c r="T56" i="17"/>
  <c r="W14" i="17"/>
  <c r="T14" i="17"/>
  <c r="W77" i="17"/>
  <c r="T77" i="17"/>
  <c r="W39" i="17"/>
  <c r="T39" i="17"/>
  <c r="W35" i="17"/>
  <c r="T35" i="17"/>
  <c r="W41" i="17"/>
  <c r="T41" i="17"/>
  <c r="W50" i="17"/>
  <c r="T50" i="17"/>
  <c r="W40" i="17"/>
  <c r="T40" i="17"/>
  <c r="W31" i="17"/>
  <c r="T31" i="17"/>
  <c r="W38" i="17"/>
  <c r="T38" i="17"/>
  <c r="T37" i="17"/>
  <c r="W37" i="17"/>
  <c r="W36" i="17"/>
  <c r="T36" i="17"/>
  <c r="W49" i="17"/>
  <c r="T49" i="17"/>
  <c r="W46" i="17"/>
  <c r="W13" i="17"/>
  <c r="T13" i="17"/>
  <c r="W45" i="17"/>
  <c r="T45" i="17"/>
  <c r="W44" i="17"/>
  <c r="T44" i="17"/>
  <c r="W43" i="17"/>
  <c r="T43" i="17"/>
  <c r="W42" i="17"/>
  <c r="T42" i="17"/>
  <c r="W29" i="17"/>
  <c r="T29" i="17"/>
  <c r="W24" i="17"/>
  <c r="T24" i="17"/>
  <c r="T22" i="17"/>
  <c r="W22" i="17"/>
  <c r="T25" i="17"/>
  <c r="W25" i="17"/>
  <c r="W32" i="17"/>
  <c r="T32" i="17"/>
  <c r="W30" i="17"/>
  <c r="T30" i="17"/>
  <c r="W26" i="17"/>
  <c r="T26" i="17"/>
  <c r="W20" i="17"/>
  <c r="T20" i="17"/>
  <c r="W23" i="17"/>
  <c r="T23" i="17"/>
  <c r="W27" i="17"/>
  <c r="T27" i="17"/>
  <c r="W21" i="17"/>
  <c r="T21" i="17"/>
  <c r="W28" i="17"/>
  <c r="T28" i="17"/>
  <c r="W12" i="17"/>
  <c r="T12" i="17"/>
  <c r="W10" i="17"/>
  <c r="T10" i="17"/>
  <c r="W11" i="17"/>
  <c r="T11" i="17"/>
  <c r="W8" i="17"/>
  <c r="T8" i="17"/>
  <c r="W222" i="17"/>
  <c r="T222" i="17"/>
  <c r="W241" i="17"/>
  <c r="T241" i="17"/>
  <c r="W221" i="17"/>
  <c r="T221" i="17"/>
  <c r="W7" i="17"/>
  <c r="T7" i="17"/>
  <c r="W215" i="17"/>
  <c r="T215" i="17"/>
  <c r="W6" i="17"/>
  <c r="T6" i="17"/>
  <c r="W4" i="17"/>
  <c r="T4" i="17"/>
  <c r="W5" i="17"/>
  <c r="T5" i="17"/>
  <c r="W3" i="17"/>
  <c r="T3" i="17"/>
  <c r="T216" i="17"/>
  <c r="W216" i="17"/>
  <c r="W219" i="17"/>
  <c r="T219" i="17"/>
  <c r="W220" i="17"/>
  <c r="T220" i="17"/>
  <c r="W2" i="17"/>
  <c r="T2" i="17"/>
  <c r="T239" i="17"/>
  <c r="W239" i="17"/>
  <c r="W240" i="17"/>
  <c r="T240" i="17"/>
  <c r="T218" i="17"/>
  <c r="W218" i="17"/>
  <c r="W236" i="17"/>
  <c r="T236" i="17"/>
  <c r="W237" i="17"/>
  <c r="T237" i="17"/>
  <c r="W212" i="17"/>
  <c r="T214" i="17"/>
  <c r="T213" i="17"/>
  <c r="T212" i="17"/>
  <c r="W213" i="17"/>
  <c r="W214" i="17"/>
  <c r="W238" i="17"/>
  <c r="T238" i="17"/>
  <c r="W232" i="17"/>
  <c r="T232" i="17"/>
  <c r="W234" i="17"/>
  <c r="T234" i="17"/>
  <c r="W235" i="17"/>
  <c r="T235" i="17"/>
  <c r="W233" i="17"/>
  <c r="T233" i="17"/>
  <c r="T623" i="17"/>
  <c r="T575" i="17"/>
  <c r="T561" i="17"/>
  <c r="W283" i="17"/>
  <c r="W471" i="17"/>
  <c r="T471" i="17"/>
  <c r="W357" i="17"/>
  <c r="T357" i="17"/>
  <c r="W535" i="17"/>
  <c r="T535" i="17"/>
  <c r="W330" i="17"/>
  <c r="W696" i="17"/>
  <c r="W697" i="17"/>
  <c r="W698" i="17"/>
  <c r="W699" i="17"/>
  <c r="W700" i="17"/>
  <c r="W701" i="17"/>
  <c r="W702" i="17"/>
  <c r="W703" i="17"/>
  <c r="W704" i="17"/>
  <c r="W705" i="17"/>
  <c r="W706" i="17"/>
  <c r="W707" i="17"/>
  <c r="W708" i="17"/>
  <c r="W709" i="17"/>
  <c r="W710" i="17"/>
  <c r="W711" i="17"/>
  <c r="W712" i="17"/>
  <c r="W713" i="17"/>
  <c r="W714" i="17"/>
  <c r="W715" i="17"/>
  <c r="W716" i="17"/>
  <c r="W717" i="17"/>
  <c r="W718" i="17"/>
  <c r="W719" i="17"/>
  <c r="W720" i="17"/>
  <c r="W721" i="17"/>
  <c r="W722" i="17"/>
  <c r="W723" i="17"/>
  <c r="W724" i="17"/>
  <c r="W725" i="17"/>
  <c r="W726" i="17"/>
  <c r="W727" i="17"/>
  <c r="W728" i="17"/>
  <c r="W729" i="17"/>
  <c r="W730" i="17"/>
  <c r="W731" i="17"/>
  <c r="W732" i="17"/>
  <c r="W733" i="17"/>
  <c r="W734" i="17"/>
  <c r="W735" i="17"/>
  <c r="W736" i="17"/>
  <c r="W695" i="17"/>
  <c r="W260" i="17"/>
  <c r="W261" i="17"/>
  <c r="W262" i="17"/>
  <c r="W263" i="17"/>
  <c r="W264" i="17"/>
  <c r="W265" i="17"/>
  <c r="W266" i="17"/>
  <c r="W267" i="17"/>
  <c r="W268" i="17"/>
  <c r="W269" i="17"/>
  <c r="W270" i="17"/>
  <c r="W271" i="17"/>
  <c r="W272" i="17"/>
  <c r="W273" i="17"/>
  <c r="W274" i="17"/>
  <c r="W275" i="17"/>
  <c r="W276" i="17"/>
  <c r="W277" i="17"/>
  <c r="W278" i="17"/>
  <c r="W279" i="17"/>
  <c r="W280" i="17"/>
  <c r="W281" i="17"/>
  <c r="W282" i="17"/>
  <c r="W284" i="17"/>
  <c r="W285" i="17"/>
  <c r="W286" i="17"/>
  <c r="W287" i="17"/>
  <c r="W288" i="17"/>
  <c r="W289" i="17"/>
  <c r="W290" i="17"/>
  <c r="W291" i="17"/>
  <c r="W292" i="17"/>
  <c r="W293" i="17"/>
  <c r="W294" i="17"/>
  <c r="W295" i="17"/>
  <c r="W296" i="17"/>
  <c r="W297" i="17"/>
  <c r="W298" i="17"/>
  <c r="W299" i="17"/>
  <c r="W300" i="17"/>
  <c r="W301" i="17"/>
  <c r="W302" i="17"/>
  <c r="W303" i="17"/>
  <c r="W304" i="17"/>
  <c r="W305" i="17"/>
  <c r="W306" i="17"/>
  <c r="W307" i="17"/>
  <c r="W308" i="17"/>
  <c r="W309" i="17"/>
  <c r="W532" i="17"/>
  <c r="W310" i="17"/>
  <c r="W311" i="17"/>
  <c r="W312" i="17"/>
  <c r="W313" i="17"/>
  <c r="W314" i="17"/>
  <c r="W315" i="17"/>
  <c r="W316" i="17"/>
  <c r="W317" i="17"/>
  <c r="W318" i="17"/>
  <c r="W319" i="17"/>
  <c r="W320" i="17"/>
  <c r="W321" i="17"/>
  <c r="W322" i="17"/>
  <c r="W323" i="17"/>
  <c r="W324" i="17"/>
  <c r="W325" i="17"/>
  <c r="W326" i="17"/>
  <c r="W327" i="17"/>
  <c r="W328" i="17"/>
  <c r="W329" i="17"/>
  <c r="W331" i="17"/>
  <c r="W332" i="17"/>
  <c r="W333" i="17"/>
  <c r="W334" i="17"/>
  <c r="W335" i="17"/>
  <c r="W336" i="17"/>
  <c r="W337" i="17"/>
  <c r="W338" i="17"/>
  <c r="W339" i="17"/>
  <c r="W340" i="17"/>
  <c r="W341" i="17"/>
  <c r="W342" i="17"/>
  <c r="W343" i="17"/>
  <c r="W344" i="17"/>
  <c r="W345" i="17"/>
  <c r="W346" i="17"/>
  <c r="W347" i="17"/>
  <c r="W348" i="17"/>
  <c r="W349" i="17"/>
  <c r="W350" i="17"/>
  <c r="W351" i="17"/>
  <c r="W352" i="17"/>
  <c r="W353" i="17"/>
  <c r="W354" i="17"/>
  <c r="W355" i="17"/>
  <c r="W356" i="17"/>
  <c r="W358" i="17"/>
  <c r="W359" i="17"/>
  <c r="W360" i="17"/>
  <c r="W361" i="17"/>
  <c r="W362" i="17"/>
  <c r="W363" i="17"/>
  <c r="W364" i="17"/>
  <c r="W365" i="17"/>
  <c r="W366" i="17"/>
  <c r="W367" i="17"/>
  <c r="W368" i="17"/>
  <c r="W369" i="17"/>
  <c r="W370" i="17"/>
  <c r="W371" i="17"/>
  <c r="W372" i="17"/>
  <c r="W373" i="17"/>
  <c r="W374" i="17"/>
  <c r="W375" i="17"/>
  <c r="W376" i="17"/>
  <c r="W377" i="17"/>
  <c r="W378" i="17"/>
  <c r="W379" i="17"/>
  <c r="W380" i="17"/>
  <c r="W381" i="17"/>
  <c r="W382" i="17"/>
  <c r="W383" i="17"/>
  <c r="W384" i="17"/>
  <c r="W385" i="17"/>
  <c r="W386" i="17"/>
  <c r="W387" i="17"/>
  <c r="W388" i="17"/>
  <c r="W389" i="17"/>
  <c r="W390" i="17"/>
  <c r="W391" i="17"/>
  <c r="W392" i="17"/>
  <c r="W393" i="17"/>
  <c r="W394" i="17"/>
  <c r="W395" i="17"/>
  <c r="W396" i="17"/>
  <c r="W397" i="17"/>
  <c r="W398" i="17"/>
  <c r="W399" i="17"/>
  <c r="W400" i="17"/>
  <c r="W401" i="17"/>
  <c r="W402" i="17"/>
  <c r="W403" i="17"/>
  <c r="W404" i="17"/>
  <c r="W405" i="17"/>
  <c r="W406" i="17"/>
  <c r="W407" i="17"/>
  <c r="W408" i="17"/>
  <c r="W409" i="17"/>
  <c r="W410" i="17"/>
  <c r="W411" i="17"/>
  <c r="W412" i="17"/>
  <c r="W413" i="17"/>
  <c r="W414" i="17"/>
  <c r="W415" i="17"/>
  <c r="W416" i="17"/>
  <c r="W417" i="17"/>
  <c r="W418" i="17"/>
  <c r="W419" i="17"/>
  <c r="W420" i="17"/>
  <c r="W421" i="17"/>
  <c r="W422" i="17"/>
  <c r="W423" i="17"/>
  <c r="W424" i="17"/>
  <c r="W425" i="17"/>
  <c r="W426" i="17"/>
  <c r="W427" i="17"/>
  <c r="W428" i="17"/>
  <c r="W429" i="17"/>
  <c r="W430" i="17"/>
  <c r="W431" i="17"/>
  <c r="W432" i="17"/>
  <c r="W433" i="17"/>
  <c r="W434" i="17"/>
  <c r="W435" i="17"/>
  <c r="W436" i="17"/>
  <c r="W437" i="17"/>
  <c r="W438" i="17"/>
  <c r="W439" i="17"/>
  <c r="W440" i="17"/>
  <c r="W441" i="17"/>
  <c r="W442" i="17"/>
  <c r="W443" i="17"/>
  <c r="W444" i="17"/>
  <c r="W445" i="17"/>
  <c r="W446" i="17"/>
  <c r="W447" i="17"/>
  <c r="W448" i="17"/>
  <c r="W449" i="17"/>
  <c r="W450" i="17"/>
  <c r="W451" i="17"/>
  <c r="W452" i="17"/>
  <c r="W453" i="17"/>
  <c r="W454" i="17"/>
  <c r="W455" i="17"/>
  <c r="W456" i="17"/>
  <c r="W457" i="17"/>
  <c r="W458" i="17"/>
  <c r="W459" i="17"/>
  <c r="W460" i="17"/>
  <c r="W461" i="17"/>
  <c r="W462" i="17"/>
  <c r="W463" i="17"/>
  <c r="W464" i="17"/>
  <c r="W465" i="17"/>
  <c r="W466" i="17"/>
  <c r="W467" i="17"/>
  <c r="W468" i="17"/>
  <c r="W469" i="17"/>
  <c r="W470" i="17"/>
  <c r="W472" i="17"/>
  <c r="W473" i="17"/>
  <c r="W474" i="17"/>
  <c r="W475" i="17"/>
  <c r="W476" i="17"/>
  <c r="W477" i="17"/>
  <c r="W478" i="17"/>
  <c r="W479" i="17"/>
  <c r="W480" i="17"/>
  <c r="W481" i="17"/>
  <c r="W482" i="17"/>
  <c r="W483" i="17"/>
  <c r="W484" i="17"/>
  <c r="W485" i="17"/>
  <c r="W486" i="17"/>
  <c r="W487" i="17"/>
  <c r="W488" i="17"/>
  <c r="W489" i="17"/>
  <c r="W490" i="17"/>
  <c r="W491" i="17"/>
  <c r="W492" i="17"/>
  <c r="W493" i="17"/>
  <c r="W494" i="17"/>
  <c r="W495" i="17"/>
  <c r="W496" i="17"/>
  <c r="W497" i="17"/>
  <c r="W498" i="17"/>
  <c r="W499" i="17"/>
  <c r="W500" i="17"/>
  <c r="W501" i="17"/>
  <c r="W502" i="17"/>
  <c r="W503" i="17"/>
  <c r="W504" i="17"/>
  <c r="W505" i="17"/>
  <c r="W506" i="17"/>
  <c r="W507" i="17"/>
  <c r="W508" i="17"/>
  <c r="W509" i="17"/>
  <c r="W510" i="17"/>
  <c r="W511" i="17"/>
  <c r="W512" i="17"/>
  <c r="W513" i="17"/>
  <c r="W514" i="17"/>
  <c r="W515" i="17"/>
  <c r="W516" i="17"/>
  <c r="W517" i="17"/>
  <c r="W518" i="17"/>
  <c r="W519" i="17"/>
  <c r="W520" i="17"/>
  <c r="W521" i="17"/>
  <c r="W522" i="17"/>
  <c r="W523" i="17"/>
  <c r="W524" i="17"/>
  <c r="W525" i="17"/>
  <c r="W526" i="17"/>
  <c r="W527" i="17"/>
  <c r="W528" i="17"/>
  <c r="W529" i="17"/>
  <c r="W530" i="17"/>
  <c r="W531" i="17"/>
  <c r="W533" i="17"/>
  <c r="W534" i="17"/>
  <c r="W536" i="17"/>
  <c r="W537" i="17"/>
  <c r="W538" i="17"/>
  <c r="W539" i="17"/>
  <c r="W540" i="17"/>
  <c r="W541" i="17"/>
  <c r="W542" i="17"/>
  <c r="W543" i="17"/>
  <c r="W544" i="17"/>
  <c r="W545" i="17"/>
  <c r="W546" i="17"/>
  <c r="W547" i="17"/>
  <c r="W548" i="17"/>
  <c r="W549" i="17"/>
  <c r="W550" i="17"/>
  <c r="W551" i="17"/>
  <c r="W552" i="17"/>
  <c r="W553" i="17"/>
  <c r="W554" i="17"/>
  <c r="W555" i="17"/>
  <c r="W556" i="17"/>
  <c r="W557" i="17"/>
  <c r="W558" i="17"/>
  <c r="W559" i="17"/>
  <c r="W560" i="17"/>
  <c r="W561" i="17"/>
  <c r="W562" i="17"/>
  <c r="W563" i="17"/>
  <c r="W564" i="17"/>
  <c r="W565" i="17"/>
  <c r="W566" i="17"/>
  <c r="W567" i="17"/>
  <c r="W568" i="17"/>
  <c r="W569" i="17"/>
  <c r="W570" i="17"/>
  <c r="W571" i="17"/>
  <c r="W572" i="17"/>
  <c r="W573" i="17"/>
  <c r="W574" i="17"/>
  <c r="W575" i="17"/>
  <c r="W576" i="17"/>
  <c r="W577" i="17"/>
  <c r="W578" i="17"/>
  <c r="W579" i="17"/>
  <c r="W580" i="17"/>
  <c r="W581" i="17"/>
  <c r="W582" i="17"/>
  <c r="W583" i="17"/>
  <c r="W584" i="17"/>
  <c r="W585" i="17"/>
  <c r="W586" i="17"/>
  <c r="W587" i="17"/>
  <c r="W588" i="17"/>
  <c r="W589" i="17"/>
  <c r="W590" i="17"/>
  <c r="W591" i="17"/>
  <c r="W592" i="17"/>
  <c r="W593" i="17"/>
  <c r="W594" i="17"/>
  <c r="W595" i="17"/>
  <c r="W596" i="17"/>
  <c r="W597" i="17"/>
  <c r="W598" i="17"/>
  <c r="W599" i="17"/>
  <c r="W600" i="17"/>
  <c r="W601" i="17"/>
  <c r="W602" i="17"/>
  <c r="W603" i="17"/>
  <c r="W604" i="17"/>
  <c r="W605" i="17"/>
  <c r="W606" i="17"/>
  <c r="W607" i="17"/>
  <c r="W608" i="17"/>
  <c r="W609" i="17"/>
  <c r="W610" i="17"/>
  <c r="W611" i="17"/>
  <c r="W612" i="17"/>
  <c r="W613" i="17"/>
  <c r="W614" i="17"/>
  <c r="W615" i="17"/>
  <c r="W616" i="17"/>
  <c r="W617" i="17"/>
  <c r="W618" i="17"/>
  <c r="W619" i="17"/>
  <c r="W620" i="17"/>
  <c r="W621" i="17"/>
  <c r="W622" i="17"/>
  <c r="W623" i="17"/>
  <c r="W624" i="17"/>
  <c r="W625" i="17"/>
  <c r="W626" i="17"/>
  <c r="W627" i="17"/>
  <c r="W628" i="17"/>
  <c r="W629" i="17"/>
  <c r="W630" i="17"/>
  <c r="W631" i="17"/>
  <c r="W632" i="17"/>
  <c r="W633" i="17"/>
  <c r="W634" i="17"/>
  <c r="W635" i="17"/>
  <c r="W636" i="17"/>
  <c r="W637" i="17"/>
  <c r="W638" i="17"/>
  <c r="W639" i="17"/>
  <c r="W640" i="17"/>
  <c r="W641" i="17"/>
  <c r="W642" i="17"/>
  <c r="W643" i="17"/>
  <c r="W644" i="17"/>
  <c r="W645" i="17"/>
  <c r="W646" i="17"/>
  <c r="W647" i="17"/>
  <c r="W648" i="17"/>
  <c r="W649" i="17"/>
  <c r="W650" i="17"/>
  <c r="W651" i="17"/>
  <c r="W652" i="17"/>
  <c r="W653" i="17"/>
  <c r="W654" i="17"/>
  <c r="W655" i="17"/>
  <c r="W656" i="17"/>
  <c r="W657" i="17"/>
  <c r="W658" i="17"/>
  <c r="W659" i="17"/>
  <c r="W660" i="17"/>
  <c r="W661" i="17"/>
  <c r="W662" i="17"/>
  <c r="W663" i="17"/>
  <c r="W664" i="17"/>
  <c r="W665" i="17"/>
  <c r="W666" i="17"/>
  <c r="W667" i="17"/>
  <c r="W668" i="17"/>
  <c r="W669" i="17"/>
  <c r="W670" i="17"/>
  <c r="W671" i="17"/>
  <c r="W672" i="17"/>
  <c r="W673" i="17"/>
  <c r="W674" i="17"/>
  <c r="W675" i="17"/>
  <c r="W676" i="17"/>
  <c r="W677" i="17"/>
  <c r="W678" i="17"/>
  <c r="W679" i="17"/>
  <c r="W680" i="17"/>
  <c r="W681" i="17"/>
  <c r="W682" i="17"/>
  <c r="W683" i="17"/>
  <c r="W684" i="17"/>
  <c r="W685" i="17"/>
  <c r="W686" i="17"/>
  <c r="W687" i="17"/>
  <c r="W688" i="17"/>
  <c r="W689" i="17"/>
  <c r="W690" i="17"/>
  <c r="W691" i="17"/>
  <c r="W692" i="17"/>
  <c r="W693" i="17"/>
  <c r="W694" i="17"/>
  <c r="T690" i="17"/>
  <c r="T684" i="17"/>
  <c r="T260" i="17"/>
  <c r="T261" i="17"/>
  <c r="T262" i="17"/>
  <c r="T263" i="17"/>
  <c r="T264" i="17"/>
  <c r="T265" i="17"/>
  <c r="T266" i="17"/>
  <c r="T267" i="17"/>
  <c r="T268" i="17"/>
  <c r="T269" i="17"/>
  <c r="T270" i="17"/>
  <c r="T271" i="17"/>
  <c r="T272" i="17"/>
  <c r="T273" i="17"/>
  <c r="T274" i="17"/>
  <c r="T275" i="17"/>
  <c r="T276" i="17"/>
  <c r="T277" i="17"/>
  <c r="T278" i="17"/>
  <c r="T279" i="17"/>
  <c r="T280" i="17"/>
  <c r="T281" i="17"/>
  <c r="T282" i="17"/>
  <c r="T283" i="17"/>
  <c r="T284" i="17"/>
  <c r="T285" i="17"/>
  <c r="T286" i="17"/>
  <c r="T287" i="17"/>
  <c r="T288" i="17"/>
  <c r="T289" i="17"/>
  <c r="T290" i="17"/>
  <c r="T291" i="17"/>
  <c r="T292" i="17"/>
  <c r="T293" i="17"/>
  <c r="T294" i="17"/>
  <c r="T295" i="17"/>
  <c r="T296" i="17"/>
  <c r="T297" i="17"/>
  <c r="T298" i="17"/>
  <c r="T299" i="17"/>
  <c r="T300" i="17"/>
  <c r="T301" i="17"/>
  <c r="T302" i="17"/>
  <c r="T303" i="17"/>
  <c r="T304" i="17"/>
  <c r="T305" i="17"/>
  <c r="T306" i="17"/>
  <c r="T307" i="17"/>
  <c r="T308" i="17"/>
  <c r="T309" i="17"/>
  <c r="T532" i="17"/>
  <c r="T310" i="17"/>
  <c r="T311" i="17"/>
  <c r="T312" i="17"/>
  <c r="T313" i="17"/>
  <c r="T314" i="17"/>
  <c r="T315" i="17"/>
  <c r="T316" i="17"/>
  <c r="T317" i="17"/>
  <c r="T318" i="17"/>
  <c r="T319" i="17"/>
  <c r="T320" i="17"/>
  <c r="T321" i="17"/>
  <c r="T322" i="17"/>
  <c r="T323" i="17"/>
  <c r="T324" i="17"/>
  <c r="T325" i="17"/>
  <c r="T326" i="17"/>
  <c r="T327" i="17"/>
  <c r="T328" i="17"/>
  <c r="T329" i="17"/>
  <c r="T331" i="17"/>
  <c r="T332" i="17"/>
  <c r="T333" i="17"/>
  <c r="T334" i="17"/>
  <c r="T335" i="17"/>
  <c r="T336" i="17"/>
  <c r="T337" i="17"/>
  <c r="T338" i="17"/>
  <c r="T339" i="17"/>
  <c r="T340" i="17"/>
  <c r="T341" i="17"/>
  <c r="T342" i="17"/>
  <c r="T343" i="17"/>
  <c r="T344" i="17"/>
  <c r="T345" i="17"/>
  <c r="T346" i="17"/>
  <c r="T347" i="17"/>
  <c r="T348" i="17"/>
  <c r="T349" i="17"/>
  <c r="T350" i="17"/>
  <c r="T351" i="17"/>
  <c r="T352" i="17"/>
  <c r="T353" i="17"/>
  <c r="T354" i="17"/>
  <c r="T355" i="17"/>
  <c r="T356" i="17"/>
  <c r="T358" i="17"/>
  <c r="T359" i="17"/>
  <c r="T360" i="17"/>
  <c r="T361" i="17"/>
  <c r="T362" i="17"/>
  <c r="T363" i="17"/>
  <c r="T364" i="17"/>
  <c r="T365" i="17"/>
  <c r="T366" i="17"/>
  <c r="T367" i="17"/>
  <c r="T368" i="17"/>
  <c r="T369" i="17"/>
  <c r="T370" i="17"/>
  <c r="T371" i="17"/>
  <c r="T372" i="17"/>
  <c r="T373" i="17"/>
  <c r="T374" i="17"/>
  <c r="T375" i="17"/>
  <c r="T376" i="17"/>
  <c r="T377" i="17"/>
  <c r="T378" i="17"/>
  <c r="T379" i="17"/>
  <c r="T380" i="17"/>
  <c r="T381" i="17"/>
  <c r="T382" i="17"/>
  <c r="T383" i="17"/>
  <c r="T384" i="17"/>
  <c r="T385" i="17"/>
  <c r="T386" i="17"/>
  <c r="T387" i="17"/>
  <c r="T388" i="17"/>
  <c r="T389" i="17"/>
  <c r="T390" i="17"/>
  <c r="T391" i="17"/>
  <c r="T392" i="17"/>
  <c r="T393" i="17"/>
  <c r="T394" i="17"/>
  <c r="T395" i="17"/>
  <c r="T396" i="17"/>
  <c r="T397" i="17"/>
  <c r="T398" i="17"/>
  <c r="T399" i="17"/>
  <c r="T400" i="17"/>
  <c r="T401" i="17"/>
  <c r="T402" i="17"/>
  <c r="T403" i="17"/>
  <c r="T404" i="17"/>
  <c r="T405" i="17"/>
  <c r="T406" i="17"/>
  <c r="T407" i="17"/>
  <c r="T408" i="17"/>
  <c r="T409" i="17"/>
  <c r="T410" i="17"/>
  <c r="T411" i="17"/>
  <c r="T412" i="17"/>
  <c r="T413" i="17"/>
  <c r="T414" i="17"/>
  <c r="T415" i="17"/>
  <c r="T416" i="17"/>
  <c r="T417" i="17"/>
  <c r="T418" i="17"/>
  <c r="T419" i="17"/>
  <c r="T420" i="17"/>
  <c r="T421" i="17"/>
  <c r="T422" i="17"/>
  <c r="T423" i="17"/>
  <c r="T424" i="17"/>
  <c r="T425" i="17"/>
  <c r="T426" i="17"/>
  <c r="T427" i="17"/>
  <c r="T428" i="17"/>
  <c r="T429" i="17"/>
  <c r="T430" i="17"/>
  <c r="T431" i="17"/>
  <c r="T432" i="17"/>
  <c r="T433" i="17"/>
  <c r="T434" i="17"/>
  <c r="T435" i="17"/>
  <c r="T436" i="17"/>
  <c r="T437" i="17"/>
  <c r="T438" i="17"/>
  <c r="T439" i="17"/>
  <c r="T440" i="17"/>
  <c r="T441" i="17"/>
  <c r="T442" i="17"/>
  <c r="T443" i="17"/>
  <c r="T444" i="17"/>
  <c r="T445" i="17"/>
  <c r="T446" i="17"/>
  <c r="T447" i="17"/>
  <c r="T448" i="17"/>
  <c r="T449" i="17"/>
  <c r="T450" i="17"/>
  <c r="T451" i="17"/>
  <c r="T452" i="17"/>
  <c r="T453" i="17"/>
  <c r="T454" i="17"/>
  <c r="T455" i="17"/>
  <c r="T456" i="17"/>
  <c r="T457" i="17"/>
  <c r="T458" i="17"/>
  <c r="T459" i="17"/>
  <c r="T460" i="17"/>
  <c r="T461" i="17"/>
  <c r="T462" i="17"/>
  <c r="T463" i="17"/>
  <c r="T464" i="17"/>
  <c r="T465" i="17"/>
  <c r="T466" i="17"/>
  <c r="T467" i="17"/>
  <c r="T468" i="17"/>
  <c r="T469" i="17"/>
  <c r="T470" i="17"/>
  <c r="T472" i="17"/>
  <c r="T473" i="17"/>
  <c r="T474" i="17"/>
  <c r="T475" i="17"/>
  <c r="T476" i="17"/>
  <c r="T477" i="17"/>
  <c r="T478" i="17"/>
  <c r="T479" i="17"/>
  <c r="T480" i="17"/>
  <c r="T481" i="17"/>
  <c r="T482" i="17"/>
  <c r="T483" i="17"/>
  <c r="T484" i="17"/>
  <c r="T485" i="17"/>
  <c r="T486" i="17"/>
  <c r="T487" i="17"/>
  <c r="T488" i="17"/>
  <c r="T489" i="17"/>
  <c r="T490" i="17"/>
  <c r="T491" i="17"/>
  <c r="T492" i="17"/>
  <c r="T493" i="17"/>
  <c r="T494" i="17"/>
  <c r="T495" i="17"/>
  <c r="T496" i="17"/>
  <c r="T497" i="17"/>
  <c r="T498" i="17"/>
  <c r="T499" i="17"/>
  <c r="T500" i="17"/>
  <c r="T501" i="17"/>
  <c r="T502" i="17"/>
  <c r="T503" i="17"/>
  <c r="T504" i="17"/>
  <c r="T505" i="17"/>
  <c r="T506" i="17"/>
  <c r="T507" i="17"/>
  <c r="T508" i="17"/>
  <c r="T509" i="17"/>
  <c r="T510" i="17"/>
  <c r="T511" i="17"/>
  <c r="T512" i="17"/>
  <c r="T513" i="17"/>
  <c r="T514" i="17"/>
  <c r="T515" i="17"/>
  <c r="T516" i="17"/>
  <c r="T517" i="17"/>
  <c r="T518" i="17"/>
  <c r="T519" i="17"/>
  <c r="T520" i="17"/>
  <c r="T521" i="17"/>
  <c r="T522" i="17"/>
  <c r="T523" i="17"/>
  <c r="T524" i="17"/>
  <c r="T525" i="17"/>
  <c r="T526" i="17"/>
  <c r="T527" i="17"/>
  <c r="T528" i="17"/>
  <c r="T529" i="17"/>
  <c r="T530" i="17"/>
  <c r="T531" i="17"/>
  <c r="T533" i="17"/>
  <c r="T534" i="17"/>
  <c r="T536" i="17"/>
  <c r="T537" i="17"/>
  <c r="T538" i="17"/>
  <c r="T539" i="17"/>
  <c r="T540" i="17"/>
  <c r="T541" i="17"/>
  <c r="T542" i="17"/>
  <c r="T543" i="17"/>
  <c r="T544" i="17"/>
  <c r="T545" i="17"/>
  <c r="T546" i="17"/>
  <c r="T547" i="17"/>
  <c r="T548" i="17"/>
  <c r="T549" i="17"/>
  <c r="T550" i="17"/>
  <c r="T551" i="17"/>
  <c r="T552" i="17"/>
  <c r="T553" i="17"/>
  <c r="T554" i="17"/>
  <c r="T555" i="17"/>
  <c r="T556" i="17"/>
  <c r="T557" i="17"/>
  <c r="T558" i="17"/>
  <c r="T559" i="17"/>
  <c r="T560" i="17"/>
  <c r="T562" i="17"/>
  <c r="T563" i="17"/>
  <c r="T564" i="17"/>
  <c r="T565" i="17"/>
  <c r="T566" i="17"/>
  <c r="T567" i="17"/>
  <c r="T568" i="17"/>
  <c r="T569" i="17"/>
  <c r="T570" i="17"/>
  <c r="T571" i="17"/>
  <c r="T572" i="17"/>
  <c r="T573" i="17"/>
  <c r="T574" i="17"/>
  <c r="T576" i="17"/>
  <c r="T577" i="17"/>
  <c r="T578" i="17"/>
  <c r="T579" i="17"/>
  <c r="T580" i="17"/>
  <c r="T581" i="17"/>
  <c r="T582" i="17"/>
  <c r="T583" i="17"/>
  <c r="T584" i="17"/>
  <c r="T585" i="17"/>
  <c r="T586" i="17"/>
  <c r="T587" i="17"/>
  <c r="T588" i="17"/>
  <c r="T589" i="17"/>
  <c r="T590" i="17"/>
  <c r="T591" i="17"/>
  <c r="T592" i="17"/>
  <c r="T593" i="17"/>
  <c r="T594" i="17"/>
  <c r="T595" i="17"/>
  <c r="T596" i="17"/>
  <c r="T597" i="17"/>
  <c r="T598" i="17"/>
  <c r="T599" i="17"/>
  <c r="T600" i="17"/>
  <c r="T601" i="17"/>
  <c r="T602" i="17"/>
  <c r="T603" i="17"/>
  <c r="T604" i="17"/>
  <c r="T605" i="17"/>
  <c r="T606" i="17"/>
  <c r="T607" i="17"/>
  <c r="T608" i="17"/>
  <c r="T609" i="17"/>
  <c r="T610" i="17"/>
  <c r="T611" i="17"/>
  <c r="T612" i="17"/>
  <c r="T613" i="17"/>
  <c r="T614" i="17"/>
  <c r="T615" i="17"/>
  <c r="T616" i="17"/>
  <c r="T617" i="17"/>
  <c r="T618" i="17"/>
  <c r="T619" i="17"/>
  <c r="T620" i="17"/>
  <c r="T621" i="17"/>
  <c r="T622" i="17"/>
  <c r="T624" i="17"/>
  <c r="T625" i="17"/>
  <c r="T626" i="17"/>
  <c r="T627" i="17"/>
  <c r="T628" i="17"/>
  <c r="T629" i="17"/>
  <c r="T630" i="17"/>
  <c r="T631" i="17"/>
  <c r="T632" i="17"/>
  <c r="T633" i="17"/>
  <c r="T634" i="17"/>
  <c r="T635" i="17"/>
  <c r="T636" i="17"/>
  <c r="T637" i="17"/>
  <c r="T638" i="17"/>
  <c r="T639" i="17"/>
  <c r="T640" i="17"/>
  <c r="T641" i="17"/>
  <c r="T642" i="17"/>
  <c r="T643" i="17"/>
  <c r="T644" i="17"/>
  <c r="T645" i="17"/>
  <c r="T646" i="17"/>
  <c r="T647" i="17"/>
  <c r="T648" i="17"/>
  <c r="T649" i="17"/>
  <c r="T650" i="17"/>
  <c r="T651" i="17"/>
  <c r="T652" i="17"/>
  <c r="T653" i="17"/>
  <c r="T654" i="17"/>
  <c r="T655" i="17"/>
  <c r="T656" i="17"/>
  <c r="T657" i="17"/>
  <c r="T658" i="17"/>
  <c r="T659" i="17"/>
  <c r="T660" i="17"/>
  <c r="T661" i="17"/>
  <c r="T662" i="17"/>
  <c r="T663" i="17"/>
  <c r="T664" i="17"/>
  <c r="T665" i="17"/>
  <c r="T666" i="17"/>
  <c r="T667" i="17"/>
  <c r="T668" i="17"/>
  <c r="T669" i="17"/>
  <c r="T670" i="17"/>
  <c r="T671" i="17"/>
  <c r="T672" i="17"/>
  <c r="T673" i="17"/>
  <c r="T674" i="17"/>
  <c r="T675" i="17"/>
  <c r="T676" i="17"/>
  <c r="T677" i="17"/>
  <c r="T678" i="17"/>
  <c r="T679" i="17"/>
  <c r="T680" i="17"/>
  <c r="T681" i="17"/>
  <c r="T682" i="17"/>
  <c r="T683" i="17"/>
  <c r="T685" i="17"/>
  <c r="T686" i="17"/>
  <c r="T687" i="17"/>
  <c r="T688" i="17"/>
  <c r="T689" i="17"/>
  <c r="T691" i="17"/>
  <c r="T692" i="17"/>
  <c r="T693" i="17"/>
  <c r="T694" i="17"/>
  <c r="T695" i="17"/>
  <c r="T696" i="17"/>
  <c r="T697" i="17"/>
  <c r="T698" i="17"/>
  <c r="T699" i="17"/>
  <c r="T700" i="17"/>
  <c r="T701" i="17"/>
  <c r="T702" i="17"/>
  <c r="T703" i="17"/>
  <c r="T704" i="17"/>
  <c r="T705" i="17"/>
  <c r="T706" i="17"/>
  <c r="T707" i="17"/>
  <c r="T708" i="17"/>
  <c r="T709" i="17"/>
  <c r="T710" i="17"/>
  <c r="T711" i="17"/>
  <c r="T712" i="17"/>
  <c r="T713" i="17"/>
  <c r="T714" i="17"/>
  <c r="T715" i="17"/>
  <c r="T716" i="17"/>
  <c r="T717" i="17"/>
  <c r="T718" i="17"/>
  <c r="T719" i="17"/>
  <c r="T720" i="17"/>
  <c r="T721" i="17"/>
  <c r="T722" i="17"/>
  <c r="T723" i="17"/>
  <c r="T724" i="17"/>
  <c r="T725" i="17"/>
  <c r="T726" i="17"/>
  <c r="T727" i="17"/>
  <c r="T728" i="17"/>
  <c r="T729" i="17"/>
  <c r="T730" i="17"/>
  <c r="T731" i="17"/>
  <c r="T732" i="17"/>
  <c r="T733" i="17"/>
  <c r="T734" i="17"/>
  <c r="T735" i="17"/>
  <c r="T736" i="17"/>
  <c r="T73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tc={36169E62-1498-4115-8999-383F36EDE411}</author>
  </authors>
  <commentList>
    <comment ref="H226" authorId="0" shapeId="0" xr:uid="{36169E62-1498-4115-8999-383F36EDE411}">
      <text>
        <t>[Comentario encadenado]
Tu versión de Excel te permite leer este comentario encadenado; sin embargo, las ediciones que se apliquen se quitarán si el archivo se abre en una versión más reciente de Excel. Más información: https://go.microsoft.com/fwlink/?linkid=870924
Comentario:
    @Camilo Andres Pacheco Bolaño actualizar fecha de terminacion</t>
      </text>
    </comment>
  </commentList>
</comments>
</file>

<file path=xl/sharedStrings.xml><?xml version="1.0" encoding="utf-8"?>
<sst xmlns="http://schemas.openxmlformats.org/spreadsheetml/2006/main" count="8546" uniqueCount="2391">
  <si>
    <t>DIRECCIÓN EJECUTIVA</t>
  </si>
  <si>
    <t>BACHILLER</t>
  </si>
  <si>
    <t>F</t>
  </si>
  <si>
    <t>I</t>
  </si>
  <si>
    <t>FINALIZADO</t>
  </si>
  <si>
    <t>TERMINADO ANTICIPADAMENTE POR MUTUO ACUERDO</t>
  </si>
  <si>
    <t>BARRANCABERMEJA</t>
  </si>
  <si>
    <t>SECRETARÍA GENERAL</t>
  </si>
  <si>
    <t xml:space="preserve">TÉCNICO </t>
  </si>
  <si>
    <t>M</t>
  </si>
  <si>
    <t>IV</t>
  </si>
  <si>
    <t>EN EJECUCIÓN</t>
  </si>
  <si>
    <t>TERMINADO ANTICIPAMENTE UNILATERALMENTE</t>
  </si>
  <si>
    <t>BARRANQUILLA</t>
  </si>
  <si>
    <t>OFICINA ASESORA DE PLANEACIÓN</t>
  </si>
  <si>
    <t>TECNÓLOGO</t>
  </si>
  <si>
    <t>CEDIDO</t>
  </si>
  <si>
    <t>BOGOTÁ</t>
  </si>
  <si>
    <t xml:space="preserve">OFICINA ASESORA JURÍDICA </t>
  </si>
  <si>
    <t>PROFESIONAL</t>
  </si>
  <si>
    <t>PRÓRROGADO</t>
  </si>
  <si>
    <t>HONDA</t>
  </si>
  <si>
    <t>OFICINA CONTROL INTERNO</t>
  </si>
  <si>
    <t>ESPECIALISTA</t>
  </si>
  <si>
    <t>RENOVADO</t>
  </si>
  <si>
    <t>MANGANGUÉ</t>
  </si>
  <si>
    <t>OFICINA GESTIÓN Y ENLACE</t>
  </si>
  <si>
    <t>MAGÍSTER</t>
  </si>
  <si>
    <t>NEIVA</t>
  </si>
  <si>
    <t>SUBDIRECCIÓN DESARROLLO SOSTENIBLE Y NAVEGACIÓN</t>
  </si>
  <si>
    <t>DOCTOR</t>
  </si>
  <si>
    <t>SUBDIRECCIÓN GESTIÓN COMERCIAL</t>
  </si>
  <si>
    <t>SECCIONAL BARRANQUILLA</t>
  </si>
  <si>
    <t>No. DOCUMENTO DE IDENTIDAD</t>
  </si>
  <si>
    <t>NOMBRES</t>
  </si>
  <si>
    <t>APELLIDOS</t>
  </si>
  <si>
    <t>No. CONTRATO</t>
  </si>
  <si>
    <t xml:space="preserve">OBJETO </t>
  </si>
  <si>
    <t>FECHA DE INICIO</t>
  </si>
  <si>
    <t xml:space="preserve">FECHA DE TERMINACIÓN </t>
  </si>
  <si>
    <t xml:space="preserve">VALOR TOTAL </t>
  </si>
  <si>
    <t>VALOR MENSUAL</t>
  </si>
  <si>
    <t>GENERO</t>
  </si>
  <si>
    <t xml:space="preserve">EPS </t>
  </si>
  <si>
    <t>AFP</t>
  </si>
  <si>
    <t>ARL</t>
  </si>
  <si>
    <t>TIPO DE RIESGO</t>
  </si>
  <si>
    <t>CORREO ELECTRONICO</t>
  </si>
  <si>
    <t>NIVEL DE EDUCACION</t>
  </si>
  <si>
    <t>OCUPACIÓN Y/O PROFESIÓN</t>
  </si>
  <si>
    <t>FECHA DE NACIMIENTO
(DD/MM/AAAA)</t>
  </si>
  <si>
    <t>EDAD</t>
  </si>
  <si>
    <t>LUGAR DE EJECUCIÓN</t>
  </si>
  <si>
    <t>DEPENDENCIA</t>
  </si>
  <si>
    <t>ESTADO</t>
  </si>
  <si>
    <t>OBSERVACIONES</t>
  </si>
  <si>
    <t>FECHA DE TERMINACIÓN ANTICIPADA
(DD/MM/AAAA)</t>
  </si>
  <si>
    <t>LUIS ANGEL</t>
  </si>
  <si>
    <t>CAMACHO CONSUEGRA</t>
  </si>
  <si>
    <t>0-022-2026</t>
  </si>
  <si>
    <t>PRESTACIÓN DE SERVICIOS PROFESIONALES COMO ABOGADO PARA EL
FORTALECIMIENTO INSTITUCIONAL DE LA OFICINA DE CONTROL INTERNO EN
ASUNTOS ADMINISTRATIVOS, DEMÁS TRÁMITES Y ACTUACIONES DE CARÁCTER
TRANSVERSAL EN LA CORPORACIÓN</t>
  </si>
  <si>
    <t>16/01/2026</t>
  </si>
  <si>
    <t>30/06/2026</t>
  </si>
  <si>
    <t>MUTUAL SER</t>
  </si>
  <si>
    <t>PORVENIR</t>
  </si>
  <si>
    <t>POSITIVA</t>
  </si>
  <si>
    <t>abogado.luiscamacho@gmail.com</t>
  </si>
  <si>
    <t>ABOGADO</t>
  </si>
  <si>
    <t>MARGARITA MARIA</t>
  </si>
  <si>
    <t>URUETA LOPEZ</t>
  </si>
  <si>
    <t>0-023-2026</t>
  </si>
  <si>
    <t>PRESTACIÓN DE SERVICIOS PROFESIONALES PARA EL DESARROLLO DE 
LAS ACTIVIDADES TRANSVERSALES DE LA OFICINA ASESORA DE PLANEACIÓN EN 
DESARROLLO DEL PROYECTO FORTALECIMIENTO INSTITUCIONAL</t>
  </si>
  <si>
    <t>SURA</t>
  </si>
  <si>
    <t>PROTECCIÓN</t>
  </si>
  <si>
    <t>uruetamargui@gmail.com</t>
  </si>
  <si>
    <t>ADMINISTRADOR FINANCIERO</t>
  </si>
  <si>
    <t>FABIOLA MARGARITA</t>
  </si>
  <si>
    <t>DE LA HOZ CELEDON</t>
  </si>
  <si>
    <t>0-024-2026</t>
  </si>
  <si>
    <t>PRESTACIÓN DE SERVICIOS PROFESIONALES EN DESARROLLO DEL 
PROYECTO DE FORTALECIMIENTO INSTITUCIONAL PARA LA GESTIÓN, FORMULACIÓN Y 
EVALUACIÓN DE LOS PROYECTOS QUE CUMPLAN CON LOS OBJETIVOS DE LA CORPORACIÓN</t>
  </si>
  <si>
    <t>NUEVA EPS</t>
  </si>
  <si>
    <t>COLPENSIONES</t>
  </si>
  <si>
    <t>fita1119@gmail.com</t>
  </si>
  <si>
    <t>ARQUITECTO</t>
  </si>
  <si>
    <t>1051676904_x000D_</t>
  </si>
  <si>
    <t>MONICA MARCELA</t>
  </si>
  <si>
    <t>MIELES MONTENEGRO</t>
  </si>
  <si>
    <t>0-025-2026</t>
  </si>
  <si>
    <t>PRESTACIÓN DE SERVICIOS PROFESIONALES PARA EL FORTALECIMIENTO
INSTITUCIONAL EN EL SEGUIMIENTO Y EVALUACIÓN DE LA GESTIÓN CORPORATIVA_x000D_</t>
  </si>
  <si>
    <t>ALIANSALUD</t>
  </si>
  <si>
    <t>daedo100@yahoo.com</t>
  </si>
  <si>
    <t>INGENIERO CIVIL</t>
  </si>
  <si>
    <t>MAXIMILIANO</t>
  </si>
  <si>
    <t>GARCIA BAZANTA</t>
  </si>
  <si>
    <t>0-026-2026</t>
  </si>
  <si>
    <t>PRESTACIÓN DE SERVICIOS PROFESIONALES EN TEMAS PRESUPUESTAL 
Y FINANCIERA QUE SE REQUIERA PARA EL FORTALECIMIENTO DE LA OFICINA ASESORA DE 
PLANEACIÓN DE CORMAGDALENA EN DESARROLLO DEL PROYECTO DE FORTALECIMIENTO 
INSTITUCIONAL</t>
  </si>
  <si>
    <t>SALUD TOTAL</t>
  </si>
  <si>
    <t>maxbazanta16@gmail.com</t>
  </si>
  <si>
    <t>INGENIERO INDUSTRIAL</t>
  </si>
  <si>
    <t>ROBINSON</t>
  </si>
  <si>
    <t>VILLADIEGO OSORIO</t>
  </si>
  <si>
    <t>0-027-2026</t>
  </si>
  <si>
    <t>PRESTACIÓN DE SERVICIOS PROFESIONALES DE ASESORÍA TÉCNICA, PRESUPUESTAL Y FINANCIERA QUE SE REQUIERA PARA EL FORTALECIMIENTO DE LA OFICINA EN
RELACION CON LOS TRAMITES PRESUPUESTALES</t>
  </si>
  <si>
    <t xml:space="preserve">SANITAS </t>
  </si>
  <si>
    <t>ROBINVO123@HOTMAIL.COM</t>
  </si>
  <si>
    <t>ADMINISTRADOR DE EMPRESAS</t>
  </si>
  <si>
    <t>PAOLA ANDREA</t>
  </si>
  <si>
    <t>GARCIA SALON</t>
  </si>
  <si>
    <t>0-028-2026</t>
  </si>
  <si>
    <t>PRESTAR SUS SERVICIOS PROFESIONALES PARA EL FORTALECIMIENTO 
DE LA DIRECCIÓN EJECUTIVA, CON ÉNFASIS EN TEMAS ADMINISTRATIVOS Y OTROS 
ASUNTOS TRANSVERSALES QUE APOYEN SU GESTIÓN</t>
  </si>
  <si>
    <t>paolagarciasalom@gmail.com</t>
  </si>
  <si>
    <t>TRABAJADOR SOCIAL</t>
  </si>
  <si>
    <t>DANIELA MARCELA</t>
  </si>
  <si>
    <t>GARCIA ALTAMAR</t>
  </si>
  <si>
    <t>0-029-2026</t>
  </si>
  <si>
    <t>PRESTAR SUS SERVICIOS PROFESIONALES PARA EL FORTALECIMIENTO EN LA
SECRETARÍA GENERAL EN EL AREA DE TALENTO HUMANO PARA DESARROLLO DE
PROGRAMAS COMPETENCIAS Y OTROS TEMAS TRANSVERSALES._x000D_</t>
  </si>
  <si>
    <t>danielagpsicologa@gmail.com</t>
  </si>
  <si>
    <t>PSICOLOGO</t>
  </si>
  <si>
    <t>XIMENA</t>
  </si>
  <si>
    <t>GALINDO LOZADA</t>
  </si>
  <si>
    <t>0-030-2026</t>
  </si>
  <si>
    <t>RESTACIÓN DE SERVICIOS PROFESIONALES PARA LA GESTIÓN SOCIAL EN EL PROYECTO DE FORTALECIMIE</t>
  </si>
  <si>
    <t>SANITAS</t>
  </si>
  <si>
    <t>ximegalindo28@gmail.com</t>
  </si>
  <si>
    <t>INGENIERA INDUSTRIAL</t>
  </si>
  <si>
    <t>JOSE FERNANDO</t>
  </si>
  <si>
    <t>PEREZ GALVAN</t>
  </si>
  <si>
    <t>0-031-2026_x000D_</t>
  </si>
  <si>
    <t>PRESTAR SUS SERVICIOS PROFESIONALES PARA FORTALECIMIENTO EN LA
SECRETARÍA GENERAL EN EL ÁREA DE SISTEMAS</t>
  </si>
  <si>
    <t>JOSEFERNANDOPEREZG@GMAIL.COM</t>
  </si>
  <si>
    <t>INGENIERO DE SISTEMAS</t>
  </si>
  <si>
    <t>JUAN NICOLÁS</t>
  </si>
  <si>
    <t>MANRIQUE RUDAS</t>
  </si>
  <si>
    <t>0-032-2026</t>
  </si>
  <si>
    <t>PRESTAR SUS SERVICIOS PROFESIONALES EN TEMAS ADMINISTRATIVOS PARA EL PROYECTO DE FORTALECIMIENTO INSTITUCIONAL DE LA CORPORACIÓN</t>
  </si>
  <si>
    <t>Juanigoton@hotmail.com</t>
  </si>
  <si>
    <t>DORAINE DEL CARMEN</t>
  </si>
  <si>
    <t>ACEVEDO ALVAREZ</t>
  </si>
  <si>
    <t>0-034-2026</t>
  </si>
  <si>
    <t>PRESTAR SUS SERVICIOS PROFESIONALES EN COMUNICACIÓN ESTRATEGICA INTERNA
E INSTITUCIONAL EN EL MARCO DEL PROYECTO DE IMAGEN INSTITUCIONAL</t>
  </si>
  <si>
    <t>DORA1724@HOTMAIL.COM</t>
  </si>
  <si>
    <t>COMUNICADORA SOCIAL</t>
  </si>
  <si>
    <t xml:space="preserve">MARCO </t>
  </si>
  <si>
    <t>MONTALVO PINEDA</t>
  </si>
  <si>
    <t>0-035-2026</t>
  </si>
  <si>
    <t>PRESTACIÓN DE SERVICIOS PROFESIONALES PARA EL 
FORTALECIMIENTO INSTITUCIONAL DE LA SECRETARIA GENERAL EN TEMAS CONTABLES Y 
OTROS TEMAS TRANSVERSALES A SU CARGO</t>
  </si>
  <si>
    <t>marcomontalvop@gmail.com</t>
  </si>
  <si>
    <t>CONTADOR PÚBLICO</t>
  </si>
  <si>
    <t>OMAR ANTONIO</t>
  </si>
  <si>
    <t>AHUMADA NAVARRO</t>
  </si>
  <si>
    <t>0-036-2026</t>
  </si>
  <si>
    <t>PRESTAR SUS SERVICIOS PROFESIONALES ESPECIALIZADOS DE ASESORIA
FINANCIERA Y PRESUPUESTAL PARA EL FORTALECIMIENTO INSTITUCIONAL DE LA
SECRETARIA GENERAL EN LOS TRAMITES Y PROCESOS QUE SE ENCUENTREN A SU
CARGO._x000D_</t>
  </si>
  <si>
    <t>omahuna@hotmail.com</t>
  </si>
  <si>
    <t>JOEL FRANCISCO</t>
  </si>
  <si>
    <t>JIMENEZ EPALZA</t>
  </si>
  <si>
    <t>0-037-2026</t>
  </si>
  <si>
    <t>PRESTACION DE SERVICIOS PROFESIONALES EN EL ÁREA CONTABLE DE LA
SECRETARIA GENERAL DE CORMAGDALENA.</t>
  </si>
  <si>
    <t>jofraconta@hotmail.com</t>
  </si>
  <si>
    <t>LEIDY TATIANA</t>
  </si>
  <si>
    <t>MUÑOZ TRUJILLO</t>
  </si>
  <si>
    <t>0-038-2026</t>
  </si>
  <si>
    <t>PRESTAR SUS SERVICIOS PROFESIONALES PARA FORTALECIMIENTO EN LA
SECRETARIA GENERAL EN EL AREA DE TALENTO HUMANO EN TEMAS
ADMINISTRATIVOS.</t>
  </si>
  <si>
    <t>Liedytatianamt@gmail.com</t>
  </si>
  <si>
    <t>ADMINISTRADORA BANCARIA Y FINANCIERA</t>
  </si>
  <si>
    <t>YORLYS</t>
  </si>
  <si>
    <t>SANABRIA CORREA</t>
  </si>
  <si>
    <t>0-078-2026</t>
  </si>
  <si>
    <t>PRESTAR SUS SERVICIOS PROFESIONALES PARA FORTALECIMIENTO EN LA
SECRETARIA GENERAL EN EL AREA DE TALENTO HUMANO EN TEMAS
ADMINISTRATIVOS</t>
  </si>
  <si>
    <t>lisyor82@hotmail.com</t>
  </si>
  <si>
    <t>JORGE ENRIQUE</t>
  </si>
  <si>
    <t>DOMINGUEZ PARRA</t>
  </si>
  <si>
    <t>0-039-2026_x000D_</t>
  </si>
  <si>
    <t>PRESTAR SUS SERVICIOS PROFESIONALES EN LA SECRETARÍA GENERAL EN ASUNTOS
CONTABLES Y FINANCIEROS DE LA DEPENDENCIA.</t>
  </si>
  <si>
    <t>jorgedominguezparra@gmail.com</t>
  </si>
  <si>
    <t>HILDA HORTENCIA</t>
  </si>
  <si>
    <t>CASTILLO MARTINEZ</t>
  </si>
  <si>
    <t>0-040-2026</t>
  </si>
  <si>
    <t>PRESTAR SERVICIOS PROFESIONALES EN TEMAS JURIDICOS DE LA 
OFICINA DE PLANEACIÓN EN EL PROYECTO FORTALECIMIENTO INSTITUCIONAL</t>
  </si>
  <si>
    <t>hildacastillomartinez1@gmail.com</t>
  </si>
  <si>
    <t>ALVARO JOSE JUNIOR</t>
  </si>
  <si>
    <t>LINARES TAFURT</t>
  </si>
  <si>
    <t>0-041-2026</t>
  </si>
  <si>
    <t>PRESTACIÓN DE SERVICIOS PROFESIONALES ESPECIALIZADOS PARA EL
FORTALECIMIENTO INSTITUCIONAL DE LA OFICINA ASESORA JURÍDICA EN TRÁMITES
CONTRACTUALES, POSTCONTRACTUALES Y OTROS TEMAS TRANSVERSALES DE LA
ENTIDAD</t>
  </si>
  <si>
    <t>linares.alvaro1@gmail.com</t>
  </si>
  <si>
    <t>STEFANIA</t>
  </si>
  <si>
    <t>HERNANDEZ MEJIA</t>
  </si>
  <si>
    <t>0-042-2026</t>
  </si>
  <si>
    <t>PRESTACIÓN DE SERVICIOS PROFESIONALES ESPECIALIZADOS PARA EL
FORTALECIMIENTO INSTITUCIONAL EN LA GESTIÓN EN LOS PROCESOS Y
TRÁMITES A CARGO DE LA OFICINA ASESORA JURÍDICA DE CORMAGDALENA.</t>
  </si>
  <si>
    <t xml:space="preserve">stefyhm@hotmail.com </t>
  </si>
  <si>
    <t>MARIA MARTHA</t>
  </si>
  <si>
    <t>SALAMANCA SANJUANELO</t>
  </si>
  <si>
    <t>0-043-2026</t>
  </si>
  <si>
    <t>PRESTACIÓN DE SERVICIOS PROFESIONALES COMO ABOGADO PARA EL
FORTALECIMIENTO INSTITUCIONAL DE CORMAGDALENA._x000D_</t>
  </si>
  <si>
    <t>mary.salamanca2009@hotmail.com</t>
  </si>
  <si>
    <t>ABOGADA</t>
  </si>
  <si>
    <t>JOSE MIGUEL</t>
  </si>
  <si>
    <t>ALVAREZ MONTERROSA</t>
  </si>
  <si>
    <t>0-044-2026</t>
  </si>
  <si>
    <t>PRESTACIÓN DE SERVICIOS PROFESIONALES PARA EL FORTALECIMIENTO
INSTITUCIONAL A LA GESTIÓN ADMINISTRATIVA DE LA OFICINA ASESORA JURÍDICA.</t>
  </si>
  <si>
    <t>COLFONDOS</t>
  </si>
  <si>
    <t>jose.alvarez@cormagdalena.gov.co</t>
  </si>
  <si>
    <t>ADMINISTRADOR DE RIESGOS DE SEGURIDAD Y SALUD EN EL TRABAJO</t>
  </si>
  <si>
    <t>LUIS FELIPE</t>
  </si>
  <si>
    <t>DURAN CASTILLEJO</t>
  </si>
  <si>
    <t>0-045-2026</t>
  </si>
  <si>
    <t>PRESTACIÓN DE SERVICIOS PROFESIONALES PARA EL 
FORTALECIMIENTO DE LA OFICINA ASESORA JURÍDICA EN LOS TRAMITES A SU CARGO</t>
  </si>
  <si>
    <t>luisfelipeduran1986@gmail.com</t>
  </si>
  <si>
    <t>GLADYS ESTHER</t>
  </si>
  <si>
    <t>GARCIA ALMEIDA</t>
  </si>
  <si>
    <t>0-046-2026</t>
  </si>
  <si>
    <t xml:space="preserve">
PRESTACIÓN DE SERVICIOS PROFESIONALES ESPECIALIZADOS PARA EL
FORTALECIMIENTO INSTITUCIONAL DE LA OFICINA ASESORA JURÍDICA EN TRÁMITES
ADMINISTRATIVOS QUE SE DERIVEN DE SUGESTIÓN_x000D_</t>
  </si>
  <si>
    <t>20/01/2026</t>
  </si>
  <si>
    <t>N/A</t>
  </si>
  <si>
    <t>gegal2911@hotmail.com</t>
  </si>
  <si>
    <t>LUISA BEATRIZ</t>
  </si>
  <si>
    <t>GALEANO CABRERA</t>
  </si>
  <si>
    <t>0-047-2026</t>
  </si>
  <si>
    <t>PRESTACIÓN DE SERVICIOS PROFESIONALES ESPECIALIZADO PARA EL
FORTALECIMIENTO INSTITUCIONAL DE LA OFICINA ASESORA JURÍDICA EN ASUNTOS
TRANSVERSALES A SU CARGO</t>
  </si>
  <si>
    <t>luisa30-91@hotmail.com</t>
  </si>
  <si>
    <t>JESIKA PAOLA</t>
  </si>
  <si>
    <t>PADILLA SOLANO</t>
  </si>
  <si>
    <t>0-048-2026</t>
  </si>
  <si>
    <t>PRESTACIÓN DE SERVICIOS PROFESIONAL ESESPECIALIZADOS COMO ABOGADO
PARA EL FORTALECIMIENTO INSTITUCIONAL DE LA OFICINA ASESORA JURIDICA EN
TEMAS DE DEFENSA JUDICIAL, REPRESENTACION JUDICIAL Y OTROS TEMAS
TRANVERSALES DE LA CORPORACION</t>
  </si>
  <si>
    <t>$33.666.667</t>
  </si>
  <si>
    <t xml:space="preserve">jessikpaola14@gmail.com			</t>
  </si>
  <si>
    <t>CARLOS MANUEL</t>
  </si>
  <si>
    <t>JULIO MORALES</t>
  </si>
  <si>
    <t>0-049-2026</t>
  </si>
  <si>
    <t>PRESTAR SERVICIOS PROFESIONALES EN EL MARCO DEL PROYECTO DE
FORTALECIMIENTO INSTITUCIONAL DANDO TRAMITE A PROCESOS DE COBRO
COACTIVO, SANCIONATORIOS, Y DEMÁS TRAMITES DERIVADOS DE LA GESTIÓN
DE LA OFICINA ASESORA JURÍDICA._x000D_</t>
  </si>
  <si>
    <t>carlosjm0814@hotmail.com</t>
  </si>
  <si>
    <t>m</t>
  </si>
  <si>
    <t>ERIKA LUCIA</t>
  </si>
  <si>
    <t>ROCHA LUNA</t>
  </si>
  <si>
    <t>0-050-2026</t>
  </si>
  <si>
    <t>PRESTACIÓN DE SERVICIOS PROFESIONALES ESPECIALIZADOS PARA EL
FORTALECIMIENTO INSTITUCIONAL DE LA OFICINA ASESORA JURÍDICA EN TRÁMITES
ADMINISTRATIVOS QUE SE DERIVEN DE SUGESTIÓN</t>
  </si>
  <si>
    <t>48.000.00</t>
  </si>
  <si>
    <t>EPS FAMILIAR DE COLOMBIA S.A.S</t>
  </si>
  <si>
    <t>ERIKALUCIA148@GMAIL.COM</t>
  </si>
  <si>
    <t xml:space="preserve">EDER LEONARDO </t>
  </si>
  <si>
    <t>ORTEGA MULET</t>
  </si>
  <si>
    <t>0-051-2026</t>
  </si>
  <si>
    <t>PRESTACION DE SERVICIOS PROFESIONALES DE UN ABOGADO PARA APOYAR LOS
PROCESOS ADMINISTRATIVOS DE LA SUBDIRECCIÓN DE GESTIÓN COMERCIAL EN
ACTIVIDADES PORTUARIAS Y NO PORTUARIAS</t>
  </si>
  <si>
    <t>EDERLEONARDO13@GMAIL.COM</t>
  </si>
  <si>
    <t>JUAN DAVID</t>
  </si>
  <si>
    <t>CASTILLO REYES</t>
  </si>
  <si>
    <t>0-052-2026</t>
  </si>
  <si>
    <t>PRESTACIÓN DE SERVICIOS PROFESIONALES COMO ABOGADO PARA EL
FORTALECIMIENTO INSTITUCIONAL DE CORMAGDALENA</t>
  </si>
  <si>
    <t>rjacas94@gmail.com_x000D_</t>
  </si>
  <si>
    <t>YORLEY</t>
  </si>
  <si>
    <t>LOPEZ BARRERA</t>
  </si>
  <si>
    <t>0-053-2026</t>
  </si>
  <si>
    <t>PRESTAR SUS SERVICIOS PROFESIONALES PARA EL FORTALECIMIENTO
INSTITUCIONAL DE LA SECRETARIA GENERAL EN EL ÁREA DE TALENTO HUMANO
Y EN EL ÁREA DE CONTABLE._x000D_</t>
  </si>
  <si>
    <t>LBYOLY@HOTMIAL.COM</t>
  </si>
  <si>
    <t>ELIZABETH COLOMBIA</t>
  </si>
  <si>
    <t>SALAS SALAZAR</t>
  </si>
  <si>
    <t>0-054-2026</t>
  </si>
  <si>
    <t>PRESTACION DE SERVICIOS PROFESIONALES EN CENTRAL DE CUENTAS DE LA
SECRETARIA GENERAL DE CORMAGDALENA._x000D_</t>
  </si>
  <si>
    <t>ING.ELIZABETHSALAS@GMAIL.COM</t>
  </si>
  <si>
    <t>FELIPE</t>
  </si>
  <si>
    <t>OLAYA MC-DOUALL</t>
  </si>
  <si>
    <t>0-055-2026</t>
  </si>
  <si>
    <t>RESTACIÓN DE SERVICIOS PROFESIONALES PARA APOYAR LAS 
ACTIVIDADES JURÍDICAS Y ADMINISTRATIVAS DE LA OFICINA DE GESTIÓN Y ENLACE DE 
CORMAGDALENA</t>
  </si>
  <si>
    <t>BOGOTA</t>
  </si>
  <si>
    <t>FAMISANAR</t>
  </si>
  <si>
    <t xml:space="preserve">FELIPE.OLAYA.MC@GMAIL.COM </t>
  </si>
  <si>
    <t xml:space="preserve">ISABELLA </t>
  </si>
  <si>
    <t>RICARDO BENITO REVOLLO</t>
  </si>
  <si>
    <t>0-056-2026</t>
  </si>
  <si>
    <t xml:space="preserve"> PRESTACIÓN DE SERVICIOS PROFESIONALES PARA APOYAR EL 
FORTALECIMIENTO DE LA IMAGEN INSTITUCIONAL EN MATERIA DE COMUNICACIONES DE 
LOS PROGRAMAS DE LA OFICINA DE GESTION Y ENLACE DE CORMGADALENA</t>
  </si>
  <si>
    <t>isareicardobe@hotmail.com</t>
  </si>
  <si>
    <t>LICENCIADA EN PEDAGOGIA
INFANTIL</t>
  </si>
  <si>
    <t>JULIETH PAOLA</t>
  </si>
  <si>
    <t>MORALES MEJIA</t>
  </si>
  <si>
    <t>0-057-2026</t>
  </si>
  <si>
    <t>PRESTACIÓN DE SERVICIOS PROFESIONALES PARA APOYAR LAS 
DIFERENTES ACTIVIDADES TECNICAS Y ADMINISTRATIVAS DE LA OFICINA DE GESTÍON Y 
ENLACE DE CORMAGDALENA</t>
  </si>
  <si>
    <t>ingjuliethmorales@gmail.com</t>
  </si>
  <si>
    <t>1.096.618.388_x000D_</t>
  </si>
  <si>
    <t>LAURA JANETH</t>
  </si>
  <si>
    <t>SAAVEDRA QUIROGA</t>
  </si>
  <si>
    <t>0-058-2026_x000D_</t>
  </si>
  <si>
    <t>PRESTACION DE SERVICIOS PROFESIONALES PARA APOYAR LAS DIFERENTES
ACTIVIDADES ADMINISTRATIVAS Y FINANCIERAS DE LA OFICINA DE GESTIÓN Y
ENLACE DE CORMAGDALENA._x000D_</t>
  </si>
  <si>
    <t>laura.j.saavedra@gmail.com</t>
  </si>
  <si>
    <t>JUAN FELIPE</t>
  </si>
  <si>
    <t>GONZALEZ BEDOYA</t>
  </si>
  <si>
    <t>0-059-2026</t>
  </si>
  <si>
    <t>PRESTACION DE SERVICIOS DE APOYO EN LA OFICINA DE GESTIÓN Y 
ENLACE COMO CONDUCTOR PARA DESARROLLO DEL PROYECTO DE FORTALECIMIENTO 
INSTITUCIONAL, EN ASUNTOS LOGISTICOS Y ADMINISTRATIVOS</t>
  </si>
  <si>
    <t>juanfelipegonzalezbedoya@gmail.com</t>
  </si>
  <si>
    <t>CONDUCTOR</t>
  </si>
  <si>
    <t xml:space="preserve">JULIANA MARÍA </t>
  </si>
  <si>
    <t>PEREA BALAGUERA</t>
  </si>
  <si>
    <t>0-060-2026</t>
  </si>
  <si>
    <t>PRESTACIÓN DE SERVICIOS PROFESIONALES PARA APOYAR LA 
EJECUCIÓN DE ESTRATEGIAS DE COMUNICACIÓN DE LAS ACTIVIDADES DESARROLLADAS POR 
LA OFICINA DE GESTIÓN Y ENLACE.</t>
  </si>
  <si>
    <t>COMPENSAR</t>
  </si>
  <si>
    <t>juliana.perea09@gmail.com_x000D_</t>
  </si>
  <si>
    <t>CASAS COTES</t>
  </si>
  <si>
    <t>0-061-2026_x000D_</t>
  </si>
  <si>
    <t>PRESTAR SUS SERVICIOS PROFESIONALES COMO ABOGADO PARA EL
FORTALECIMIENTO INSTITUCIONAL DE OFICINA ASESORA JURÍDICA EN ASUNTOS
CONTRACTUALES Y OTROS TEMAS TRANSVERSALES A SU CARGO</t>
  </si>
  <si>
    <t>marguicasas@gmail.com</t>
  </si>
  <si>
    <t>EDWIN JOSE</t>
  </si>
  <si>
    <t>LUNA VENECIA</t>
  </si>
  <si>
    <t>0-062-2026</t>
  </si>
  <si>
    <t>PRESTACION DE SERVICIOS PARA BRINDAR SU APOYO EN EL PROYECTO DE
IMAGEN INSTITUCIONAL DE LA CORPORACION AUTONOMA REGIONAL DEL RIO
GRANDE DE LA MAGDALENA</t>
  </si>
  <si>
    <t>e_jluna@hotmail.com</t>
  </si>
  <si>
    <t>TÉCNICO PROFESIONAL EN TELEVISIÓN, FOTOGRAFIÁ Y VIDEO</t>
  </si>
  <si>
    <t>GERMÁN ALBERTO</t>
  </si>
  <si>
    <t>ORTEGA</t>
  </si>
  <si>
    <t>0-063-2026</t>
  </si>
  <si>
    <t>PRESTACIÓN DE SERVICIOS PROFESIONALES PARA EL 
PROCESAMIENTO Y ANÁLISIS DE DATOS HIDRÁULICOS EN EL MARCO DEL PROYECTO 
DE INVESTIGACIÓN, DESARROLLO E INNOVACIÓN</t>
  </si>
  <si>
    <t>faraonfic@yahoo.es</t>
  </si>
  <si>
    <t>GISELLE PAOLA</t>
  </si>
  <si>
    <t>GOMEZ SALGUEDO</t>
  </si>
  <si>
    <t>0-064-2026</t>
  </si>
  <si>
    <t>PRESTACION DE SERVICIOS PROFESIONALES PARA EL 
SEGUIMIENTO Y ACTUALIZACION DE LOS CANALES DE COMUNICACIÓN DE 
CORMAGDALENA DENTRO DEL PROYECTO DE IMAGEN INSTITUCIONAL</t>
  </si>
  <si>
    <t>GISELLE.GOMEZ.SALGUEDO@GMAIL.COM</t>
  </si>
  <si>
    <t>COMUNICACION SOCIAL</t>
  </si>
  <si>
    <t xml:space="preserve">LAURA MARCELA </t>
  </si>
  <si>
    <t>RAMIREZ CUENTAS</t>
  </si>
  <si>
    <t>0-065-2026</t>
  </si>
  <si>
    <t>PRESTACIÓN DE SERVICIOS PROFESIONALES PARA LA
AUTOMATIZACIÓN Y OPTIMIZACIÓN DE PROCESOS EN APOYO AL PROYECTO DE
INVESTIGACIÓN, DESARROLLO E INNOVACIÓN DE CORMAGDALENA</t>
  </si>
  <si>
    <t>lauraramirezc10@gmail.com_x000D_</t>
  </si>
  <si>
    <t xml:space="preserve">ALBERTO MARIO </t>
  </si>
  <si>
    <t>BECERRA SAUMET</t>
  </si>
  <si>
    <t>0-066-2026_x000D_</t>
  </si>
  <si>
    <t>PRESTACIÓN DE SERVICIOS PROFESIONALES DE UN ABOGADO EN EL
DESARROLLO DE LAS ACTIVIDADES PORTUARIAS Y NO PORTUARIAS, ASÍ COMO
EN EL SEGUIMIENTO A LA GESTIÓN DE LA SUBDIRECCIÓN DE GESTIÓN COMERCIAL
DE CORMAGDALENA</t>
  </si>
  <si>
    <t>albertomariobecerra@hotmail.com</t>
  </si>
  <si>
    <t>29 AÑOS</t>
  </si>
  <si>
    <t>ANDRES FELIPE</t>
  </si>
  <si>
    <t>HERRAN DE LEON</t>
  </si>
  <si>
    <t>0-067-2026</t>
  </si>
  <si>
    <t>PRESTACIÓN DE SERVICIOS PROFESIONALES ESPECIALIZADOS 
A LA SUBDIRECCIÓN DE GESTIÓN COMERCIAL, EN ASUNTOS RELACIONADOS CON 
LA ACTIVIDAD PORTUARIA Y LOS DEMÁS USOS DEL RÍO</t>
  </si>
  <si>
    <t>aherran85@hotmail.com</t>
  </si>
  <si>
    <t>ANGELICA MARIA</t>
  </si>
  <si>
    <t>HODEG DURANGO</t>
  </si>
  <si>
    <t>0-068-2026</t>
  </si>
  <si>
    <t>PRESTACIÓN DE SERVICIOS PROFESIONALES PARA ATENDER 
ASUNTOS DE CARACTER FINANCIERO Y OTROS ASPECTOS TECNICOS DE LA 
SUBDIRECCION DE GESTION COMERCIAL</t>
  </si>
  <si>
    <t>angelicahodeg@gmail.com</t>
  </si>
  <si>
    <t>ADMINISTRADORA DE EMPRESAS</t>
  </si>
  <si>
    <t>CLAUDIA PATRICIA</t>
  </si>
  <si>
    <t>TINOCO PADAUI</t>
  </si>
  <si>
    <t>0-069-2026</t>
  </si>
  <si>
    <t>PRESTACIÓN DE SERVICIOS PROFESIONALES A LA 
SUBDIRECCION DE GESTION COMERCIAL PARA BRINDAR APOYO EN EL 
DESARROLLO, PROMOCION Y ADMINISTRACION DE LOS PROYECTOS COMERCIALES 
Y ESTRATEGICOS DEL AREA, EN EL MARCO DE SU MISION DE GESTION DEL SISTEMA 
PORTUARIO Y EL COMERCIO FLUVIAL EN EL RIO MAGDALENA</t>
  </si>
  <si>
    <t>claut_30@hotmail.com</t>
  </si>
  <si>
    <t>POLITÓLOGA</t>
  </si>
  <si>
    <t>JORGE RAFAEL</t>
  </si>
  <si>
    <t>ALVAREZ MOVILLA</t>
  </si>
  <si>
    <t>0-070-2026</t>
  </si>
  <si>
    <t>PRESTACIÓN DE SERVICIOS PROFESIONALES A LA 
SUBDIRECCIÓN DE GESTIÓN COMERCIAL, EN EL MARCO DEL PROYECTO DE 
ACTIVIDAD Y DESARROLLO PORTUARIO, BRINDANDO APOYO EN EL SEGUIMIENTO 
DEL COMPONENTE DE CARGA Y EN LOS DEMÁS ASUNTOS RELACIONADOS CON 
LAS FUNCIONES PROPIAS DEL ÁREA</t>
  </si>
  <si>
    <t>jalvarezmovilla@gmail.com</t>
  </si>
  <si>
    <t>ROBERTO CARLOS</t>
  </si>
  <si>
    <t>CARBALLO MASS</t>
  </si>
  <si>
    <t>0-071-2026</t>
  </si>
  <si>
    <t>PRESTAR SUS SERVICIOS PROFESIONALES PARA EL FORTALECIMIENTO
INSTITUCIONAL DE LA SECRETARIA GENERAL EN EL SEGUIMIENTO Y
SUPERVISIÓN AL MANTENIMIENTO Y CONSERVACIÓN DE LAS SEDES DE
CORMAGDALENA.</t>
  </si>
  <si>
    <t>robertocarballom@hotmail.com</t>
  </si>
  <si>
    <t>ARQUITECTURA</t>
  </si>
  <si>
    <t>OMAR AUGUSTO</t>
  </si>
  <si>
    <t>AGUILAR RUIZ</t>
  </si>
  <si>
    <t>0-072-2026</t>
  </si>
  <si>
    <t>PRESTAR SUS SERVICIOS PROFESIONALES EN EL AREA DE TALENTO 
HUMANO, DESARROLLANDO ACTIVIDADES DENTRO DEL PROGRAMA DE BIENESTAR Y DE 
SGSST SISTEMA DE GESTION DE SEGURIDAD Y SALUD EN EL TRABAJO</t>
  </si>
  <si>
    <t>bigaguilar@icloud.com_x000D_</t>
  </si>
  <si>
    <t>YAMIL DONALDO</t>
  </si>
  <si>
    <t>CONEO TAFUR</t>
  </si>
  <si>
    <t>0-073-2026</t>
  </si>
  <si>
    <t>PRESTAR SUS SERVICIOS PROFESIONALES PARA EL FORTALECIMIENTO EN LA
SECRETARÍA GENERAL EN TEMAS TRANSVERSALES RELACIONADOS CON ASUNTOS
CONTABLES.</t>
  </si>
  <si>
    <t>yamildonaldoconeot@gmail.com</t>
  </si>
  <si>
    <t>RANDY</t>
  </si>
  <si>
    <t>RANGEL</t>
  </si>
  <si>
    <t>0-074-2026</t>
  </si>
  <si>
    <t>PRESTAR SUS SERVICIOS PROFESIONALES EN LA SECRETARÍA GENERAL EN TEMAS
ADMINISTRATIVOS QUE SE GENERAN EN LA DEPENDENCIA</t>
  </si>
  <si>
    <t>Randyrangel28@hotmail.com</t>
  </si>
  <si>
    <t>JORGE LUIS</t>
  </si>
  <si>
    <t>POLO MEDINA</t>
  </si>
  <si>
    <t>0-075-2026_x000D_</t>
  </si>
  <si>
    <t>PRESTAR SUS SERVICIOS PROFESIONALES ESPECIALIZADO COMO ABOGADO
PARA EL FORTALECIMIENTO INSTITUCIONAL DE LA SECRETARIA GENERAL EN
TEMAS TRANSVERSALES</t>
  </si>
  <si>
    <t xml:space="preserve"> JORGELUISPOLOMEDINA54@GMAIL.COM</t>
  </si>
  <si>
    <t>MARIA MERCEDES</t>
  </si>
  <si>
    <t>SARMIENTO MADRID</t>
  </si>
  <si>
    <t>0-076-2026</t>
  </si>
  <si>
    <t>PRESTACIÓN DE SERVICIOS PROFESIONALES ESPECIALIZADOS COMO ABOGADO
PARA EL FORTALECIMIENTO INSTITUCIONAL A LA SECRETARIA GENERAL EN
TEMAS RELACIONADOS CON EL COBRO PERSUASIVO DE LA ENTIDAD._x000D_</t>
  </si>
  <si>
    <t>mariamercedessar@hotmail.com</t>
  </si>
  <si>
    <t>JESUS ALBERTO</t>
  </si>
  <si>
    <t>HURTADO MEDINA</t>
  </si>
  <si>
    <t>0-077-2026</t>
  </si>
  <si>
    <t>PRESTACIÓN DE SERVICIOS PROFESIONALES COMO ABOGADO EN LA
SECRETARIA GENERAL EN TEMAS DE COBRO PERSUASIVO Y OTROS QUE SE
GENEREN EN LA DEPENDENCIA._x000D_</t>
  </si>
  <si>
    <t>COOSALUD</t>
  </si>
  <si>
    <t>jahurtado84@hotmail.com</t>
  </si>
  <si>
    <t>CONTADURIA PUBLICA</t>
  </si>
  <si>
    <t>NORHA MILENA</t>
  </si>
  <si>
    <t xml:space="preserve"> OVALLE CALDERON</t>
  </si>
  <si>
    <t>0-079-2026</t>
  </si>
  <si>
    <t>PRESTAR SUS SERVICIOS PROFESIONALES EN LA SECRETARIA GENERAL 
EN EL ÁREA DE TESORERIA PARA EL FORTALECIMIENTO DE ESTA DEPENDENCIA.</t>
  </si>
  <si>
    <t>norha.ovalle69@gmail.com</t>
  </si>
  <si>
    <t>CONTADOR PUBLICO</t>
  </si>
  <si>
    <t>CAMILO ANDRES</t>
  </si>
  <si>
    <t>PACHECO BOLAÑO</t>
  </si>
  <si>
    <t>0-080-2026</t>
  </si>
  <si>
    <t>PRESTAR SUS SERVICIOS PROFESIONALES PARA EL FORTALECIMIENTO 
DE LA SECRETARIA GENERAL EN TEMAS TRANSVERSALES QUE SE GENERAN EN LA 
DEPENDENCIA</t>
  </si>
  <si>
    <t xml:space="preserve"> COLPENSIONES</t>
  </si>
  <si>
    <t>camilopacheco051992@gmail.com</t>
  </si>
  <si>
    <t>EMERCY ISABEL</t>
  </si>
  <si>
    <t>GOMEZ PACHECO</t>
  </si>
  <si>
    <t>0-081-2026</t>
  </si>
  <si>
    <t>emercigomez16@hotmail.com</t>
  </si>
  <si>
    <t>JAIME ENRIQUE</t>
  </si>
  <si>
    <t>PEÑA ROBLES</t>
  </si>
  <si>
    <t>0-082-2026</t>
  </si>
  <si>
    <t>PRESTAR SUS SERVICIOS PROFESIONALES ESPECIALIZADOS PARA LA 
REVISION Y MANTENIMINETO DE LA INFRAESTRUCTURA DE LAS SEDES DE LA 
CORPORACION</t>
  </si>
  <si>
    <t>Jaimepena67@hotmail.com</t>
  </si>
  <si>
    <t>SECRETARIA GENERAL</t>
  </si>
  <si>
    <t>LEANDRO JOSE</t>
  </si>
  <si>
    <t>ESTRADA PACHECO</t>
  </si>
  <si>
    <t>0-083-2026</t>
  </si>
  <si>
    <t>PRESTAR SUS SERVICIOS PROFESIONALES PARA EL FORTALECIMIENTO DE LA
SECRETARIA GENERAL EN TEMAS TRANSVERSALES EN EL ÁREA DE TESORERÍA
DE CORMAGDALENA._x000D_</t>
  </si>
  <si>
    <t>leaestrada13@hotmail.com</t>
  </si>
  <si>
    <t>FREDDY</t>
  </si>
  <si>
    <t>BARRERA DIAZ</t>
  </si>
  <si>
    <t>0-084-2026</t>
  </si>
  <si>
    <t>PRESTAR SUS SERVICIOS PROFESIONALES PARA EL FORTALECIMIENTO
INSTITUCIONAL DE LA SECRETARIA GENERAL EN EL AREA DE TALENTO HUMANO</t>
  </si>
  <si>
    <t xml:space="preserve">: freddybd10@yahoo.es </t>
  </si>
  <si>
    <t xml:space="preserve">ENRIQUE </t>
  </si>
  <si>
    <t>GUTIERREZ BARRIOSNUEVOS</t>
  </si>
  <si>
    <t>0-085-2026</t>
  </si>
  <si>
    <t>PRESTAR SUS SERVICIOS PROFESIONALES PARA EL FORTALECIMIENTO DE LA
SECRETARIA GENERAL EN TEMAS TRANSVERSALES DE TIPO ADMINISTRATIVO.</t>
  </si>
  <si>
    <t>23/01/2026</t>
  </si>
  <si>
    <t>enrique65515@hotmail.com</t>
  </si>
  <si>
    <t>ECONÓMISTA</t>
  </si>
  <si>
    <t>ANGELO IVAN</t>
  </si>
  <si>
    <t>AMEZQUITA DE ALBA</t>
  </si>
  <si>
    <t>0-086-2026</t>
  </si>
  <si>
    <t>PRESTACIÓN DE SERVICIOS DE APOYO A LA GESTIÓN PARA EL 
FORTALECIMIENTO INSTITUCIONAL OFICINA DE SECCIONAL BARRANQUILLA COMO TÉCNICO 
EN MANTENIMIENTO Y REPARACIÓN DE COMPUTADORES Y DE APOYO INTEGRAL A LAS 
ACTIVIDADES DE SOPORTE</t>
  </si>
  <si>
    <t>angeloamezquita@hotmail.com</t>
  </si>
  <si>
    <t xml:space="preserve"> TÉCNICO EN MANTENIMIENTO Y REPARACIÓN DE COMPUTADORES</t>
  </si>
  <si>
    <t>ASTRID MARIA</t>
  </si>
  <si>
    <t>0-087-202</t>
  </si>
  <si>
    <t>PRESTAR SUS SERVICIOS PROFESIONALES PARA EL FORTALECIMIENTO DE LA
SECRETARÍA GENERAL, CON ÉNFASIS EN TEMAS ADMINISTRATIVOS Y OTROS
ASUNTOS TRANSVERSALES QUE APOYEN SUGESTIÓN.</t>
  </si>
  <si>
    <t>astridmontalvop@hotmail.com</t>
  </si>
  <si>
    <t xml:space="preserve">1.075.291.409
</t>
  </si>
  <si>
    <t>KAREN DANIELA</t>
  </si>
  <si>
    <t>MOSQUERA MEDINA</t>
  </si>
  <si>
    <t>0-088-2026</t>
  </si>
  <si>
    <t>PRESTAR SUS SERVICIOS PROFESIONALES EN LA SECRETARIA GENERAL 
EN EL AREA DE TALENTO HUMANO</t>
  </si>
  <si>
    <t>karen.mosquerapsico@gmail.com_x000D_</t>
  </si>
  <si>
    <t xml:space="preserve">JORGE ARMANDO </t>
  </si>
  <si>
    <t>GONZALEZ GARCES</t>
  </si>
  <si>
    <t>0-089-2026</t>
  </si>
  <si>
    <t>PRESTAR SUS SERVICIOS PROFESIONALES EN EL ÁREA CONTABLE DE 
LA SECRETARÍA GENERAL PARA FORTALECIMIENTO DE ESTA DEPENDENCIA</t>
  </si>
  <si>
    <t>jorgegonzalezgarces2015@gmail.com</t>
  </si>
  <si>
    <t>CARLOS ARTURO</t>
  </si>
  <si>
    <t>MOTTA GUTIERREZ</t>
  </si>
  <si>
    <t>0-090-2026</t>
  </si>
  <si>
    <t>PRESTAR SUS SERVICIOS PROFESIONALES COMO INGENIERO DE 
SISTEMAS PARA EL FORTALECIMIENTO INSTITUCIONAL DE LA SECRETARÍA GENERAL DE LA 
ENTIDAD</t>
  </si>
  <si>
    <t>CMOTTAGU@HOTMAIL.COM</t>
  </si>
  <si>
    <t>ELKIN MAURICIO</t>
  </si>
  <si>
    <t>PEDRAZA DIAZ</t>
  </si>
  <si>
    <t>0-091-2026</t>
  </si>
  <si>
    <t>PRESTAR SUS SERVICIOS PROFESIONALES COMO ABOGADO EN LA SECRETARIA
GENERAL EN TEMAS TRANSVERSALES._x000D_</t>
  </si>
  <si>
    <t>mauricio.pedraza23@gmail.com_x000D_</t>
  </si>
  <si>
    <t>HECTOR HERNEY</t>
  </si>
  <si>
    <t>OLAYA SANTAMARIA</t>
  </si>
  <si>
    <t>0-092-2026</t>
  </si>
  <si>
    <t>PRESTAR SUS SERVICIOS PROFESIONALES PARA EL FORTALECIMIENTO DE LA
SECRETARÍA GENERAL EN LOS TRÁMITES A SU CARGO</t>
  </si>
  <si>
    <t>CAJACOPI</t>
  </si>
  <si>
    <t>herneyco@yahoo.com</t>
  </si>
  <si>
    <t>TEOLINDA PATRICIA</t>
  </si>
  <si>
    <t>MONTES CASTRO</t>
  </si>
  <si>
    <t>0-093-2026</t>
  </si>
  <si>
    <t>PRESTAR SUS SERVICIOS PROFESIONALES ESPECIALIZADOS EN TEMAS CONTABLES
QUE SEAN TRANSVERSALES EN LA SECRETARIA GENERAL DE CORMAGDALENA._x000D_</t>
  </si>
  <si>
    <t>patrymontesc@gmail.com</t>
  </si>
  <si>
    <t>HERNANDO ANTONIO</t>
  </si>
  <si>
    <t>CARBALLO CASTAÑO</t>
  </si>
  <si>
    <t>0-094-2026</t>
  </si>
  <si>
    <t>PRESTAR SUS SERVICIOS PROFESIONALES EN LA SECRETARIA GENERAL EN
TEMAS JURÍDICOS.</t>
  </si>
  <si>
    <t>hernandoantonio1979@gmail.com</t>
  </si>
  <si>
    <t>LAUDITH</t>
  </si>
  <si>
    <t>COGOLLO GALBÁN</t>
  </si>
  <si>
    <t>0-095-2026</t>
  </si>
  <si>
    <t>PRESTAR SUS SERVICIOS ASISTENCIALES PARA FORTALECIMIENTO DE LA
SECRETARIA GENERAL._x000D_</t>
  </si>
  <si>
    <t>EL BANCO MAGDALENA</t>
  </si>
  <si>
    <t>laudithcogollo406@gmail.com</t>
  </si>
  <si>
    <t>NILSON ENRIQUE</t>
  </si>
  <si>
    <t>CASTRO OROZCO</t>
  </si>
  <si>
    <t>0-097-2026</t>
  </si>
  <si>
    <t>PRESTACIÓN DE SERVICIOS DE APOYO PARA ADELANTAR LAS 
DIFERENTES ACTIVIADES ADMINISTRATIVAS DE LA OFICINA DE GESTIÓN Y ENLACE DE 
CORMAGDALENA</t>
  </si>
  <si>
    <t>NILSON31CASTRO2001@GMAIL.COM</t>
  </si>
  <si>
    <t xml:space="preserve">1.047.377.465			</t>
  </si>
  <si>
    <t>VLADIMIR ALEJANDRO</t>
  </si>
  <si>
    <t>CABALLERO DE LEÓN</t>
  </si>
  <si>
    <t>0-098-2026</t>
  </si>
  <si>
    <t>PRESTACIÓN DE SERVICIOS PROFESIONALES ESPECIALIZADO PARA EL 
FORTALECIMIENTO INSTITUCIONAL EN MATERIA DE CONTRATACIÓN ESTATAL Y LA GESTIÓN 
EN LOS PROCESOS A CARGO DE LA OFICINA ASESORA JURÍDICA</t>
  </si>
  <si>
    <t>Vlado5556@hotmail.com</t>
  </si>
  <si>
    <t>OFICINA ASESORRA JURIDICA</t>
  </si>
  <si>
    <t xml:space="preserve">PAULA ANDREA </t>
  </si>
  <si>
    <t>ATENCIO ESTRADA</t>
  </si>
  <si>
    <t>0-099-2026_x000D_</t>
  </si>
  <si>
    <t>PRESTAR SERVICIOS PROFESIONALES PARA EL FORTALECIMIENTO 
INSTITUCIONAL DE LA OFICINA ASESORA JURÍDICA BRINDANDO ASESORÍA EN LOS TRAMITES 
DERIVADOS DE LA GESTIÓN A SU CARGO</t>
  </si>
  <si>
    <t>paulaatencioestrada@gmail.com</t>
  </si>
  <si>
    <t>JIMENEZ FERNANDEZ</t>
  </si>
  <si>
    <t>0-100-2026</t>
  </si>
  <si>
    <t>PRESTACIÓN DE SERVICIOS PROFESIONALES A LA OFICINA ASESORA DE
PLANEACIÓN EN LO RELACIONADO CON EL ANÁLISIS FINANCIERO DEL PROCESO
CONTRACTUAL Y DEMÁS ACTIVIDADES RELACIONADAS CON EL MISMO EN
DESARROLLO DEL PROYECTO DE FORTALECIMIENTO INSTITUCIONAL</t>
  </si>
  <si>
    <t>rjimenez17@gmail.com</t>
  </si>
  <si>
    <t>ELIDA LUCIA</t>
  </si>
  <si>
    <t>LLERENA MIRANDA</t>
  </si>
  <si>
    <t>0-101-2026</t>
  </si>
  <si>
    <t>PRESTACIÓN DE SERVICIOS PROFESIONALES PARA CUMPLIR 
CON ACTIVIDADES ADMINISTRATIVAS, CONTABLES, FINANCIERAS Y DEMÁS 
ASIGNACIONES DADAS POR LA OFICINA SECCIONAL BARRANQUILLA, PARA EL 
FORTALECIMIENTO INSTITUCIONAL DE CORMAGDALENA</t>
  </si>
  <si>
    <t>ELIDALLERENAMIRANDA@HOTMAIL.COM</t>
  </si>
  <si>
    <t>DALIS CAROLINA</t>
  </si>
  <si>
    <t>ORTEGON IZQUIERDO</t>
  </si>
  <si>
    <t>0-105-2026_x000D_</t>
  </si>
  <si>
    <t>PRESTAR SERVICIOS PROFESIONALES JURIDICOS RELACIONADOS CON LOS
PROYECTOS DE RECUPERACIÓN DE LA NAVEGACIÓN DE CORMAGDALENA._x000D_</t>
  </si>
  <si>
    <t>daliscarolinaortegon@hotmail.com</t>
  </si>
  <si>
    <t>JUAN CARLOS</t>
  </si>
  <si>
    <t>OCHOA OBREGON</t>
  </si>
  <si>
    <t>0-106-2026</t>
  </si>
  <si>
    <t>JUANK325@HOTMAIL.ES</t>
  </si>
  <si>
    <t>MAGANGUÉ</t>
  </si>
  <si>
    <t>ABRAHAM FARUK</t>
  </si>
  <si>
    <t>SABAGH TORRES</t>
  </si>
  <si>
    <t>0-107-2026</t>
  </si>
  <si>
    <t>PRESTAR SERVICIOS PROFESIONALES TECNICO PARA EL SEGUIMIENTO 
A LAS ACTIVIDADES ASOCIADOS CON EL PROYECTO DE LA RECUPERACIÓN DE LA 
NAVEGACIÓN DE CORMAGDALENA</t>
  </si>
  <si>
    <t xml:space="preserve">SURA </t>
  </si>
  <si>
    <t>afsabagh@gmail.com</t>
  </si>
  <si>
    <t>INGENIERO DE PETROLEOS</t>
  </si>
  <si>
    <t>38,286,075</t>
  </si>
  <si>
    <t>ANA MARIA</t>
  </si>
  <si>
    <t>BUENDIA PEREZ</t>
  </si>
  <si>
    <t>0-108-2026</t>
  </si>
  <si>
    <t>ana-maria-bp@hotmail.com</t>
  </si>
  <si>
    <t>ADMINISTRADOR DE EMPRESAS AGROPECUARIAS</t>
  </si>
  <si>
    <t>ANGIE KATHERINE</t>
  </si>
  <si>
    <t>PADILLA LOPEZ</t>
  </si>
  <si>
    <t>0-109-2026</t>
  </si>
  <si>
    <t xml:space="preserve">	PRESTAR SERVICIOS PROFESIONALES TECNICO PARA EL SEGUIMIENTO A LAS ACTIVIDADES ASOCIADOS CON EL PROYECTO DE LA RECUPERACIÓN DE LA NAVEGACIÓN DE CORMAGDALENA</t>
  </si>
  <si>
    <t>angiepadilla0405@hotmail.com</t>
  </si>
  <si>
    <t>|</t>
  </si>
  <si>
    <t>CARMEN EDILIA</t>
  </si>
  <si>
    <t>VELANDIA CUADRO</t>
  </si>
  <si>
    <t>0-110-2026</t>
  </si>
  <si>
    <t>PRESTAR SERVICIOS PROFESIONALES TECNICO PARA EL
SEGUIMIENTO A LAS ACTIVIDADES ASOCIADOS CON EL PROYECTO
DE LA RECUPERACIÓN DE LA NAVEGACIÓN DE CORMAGDALENA</t>
  </si>
  <si>
    <t>carmened14@hotmail.com</t>
  </si>
  <si>
    <t>ADMINISTRADORA PUBLICA</t>
  </si>
  <si>
    <t>ERICK ALFONSO</t>
  </si>
  <si>
    <t>TORRES CHACON</t>
  </si>
  <si>
    <t>0-111-2026</t>
  </si>
  <si>
    <t>inge.ericktorres09@gmail.com</t>
  </si>
  <si>
    <t>1.065.562.807_x000D_</t>
  </si>
  <si>
    <t>JEAN CARLOS</t>
  </si>
  <si>
    <t>LOPEZ ROLON</t>
  </si>
  <si>
    <t>0-115-2026</t>
  </si>
  <si>
    <t>“PRESTAR SERVICIOS PROFESIONALES ESPECIALIZADOS COMO 
ABOGADO PARA ASESORAR Y APOYAR JURÍDICAMENTE A LA OFICINA DE CONTROL INTERNO 
EN EL MARCO DEL FORTALECIMIENTO INSTITUCIONAL, EN ASUNTOS JURÍDICOS Y DEMÁS 
TRAMITES TRANSVERSALES A SU CARGO</t>
  </si>
  <si>
    <t>jeanklopez@hotmail.com</t>
  </si>
  <si>
    <t>OFICINA DE CONTROL INTERNO</t>
  </si>
  <si>
    <t>GABINO JOSE</t>
  </si>
  <si>
    <t>MORA VARGAS</t>
  </si>
  <si>
    <t>0-116-2026</t>
  </si>
  <si>
    <t>PRESTACIÓN DE SERVICIOS PROFESIONALES COMO ABOGADO PARA EL 
FORTALECIMIENTO INSTITUCIONAL DE LA OFICINA DE CONTROL INTERNO EN ASUNTOS 
ADMINISTRATIVOS, DEMÁS TRÁMITES Y PROCESOS QUE SE ENCUENTREN A SU CARGO</t>
  </si>
  <si>
    <t>gabinojmora@hotmail.com</t>
  </si>
  <si>
    <t>JIMÉNEZ FERNANDEZ</t>
  </si>
  <si>
    <t>0-117-2026</t>
  </si>
  <si>
    <t>PRESTACIÓN DE SERVICIOS PROFESIONALES ESPECIALIZADOSPARA EL
FORTALECIMIENTO EN LA OFICINA DE CONTROL INTERNO EN TEMAS
RELACIONADOS CON ASPECTOS FINANCIEROS, TRÁMITES Y REQUERIMIENTOS
DE ENTES DE CONTROL.</t>
  </si>
  <si>
    <t>30/01/2026</t>
  </si>
  <si>
    <t>carlosjimenez1679@hotmail.com</t>
  </si>
  <si>
    <t>RUDDY</t>
  </si>
  <si>
    <t>RODRIGUEZ ROMERO</t>
  </si>
  <si>
    <t>0-118-2026</t>
  </si>
  <si>
    <t>PRESTAR SERVICIOS DE APOYO TECNICO PARA EL SEGUIMIENTO A LAS
ACTIVIDADES ASOCIADOS CON LA RECUPERACIÓN DE LA NAVEGACIÓN A CARGO
DE CORMAGDALENA</t>
  </si>
  <si>
    <t>RUDDY0101@HOTMAIL.COM</t>
  </si>
  <si>
    <t>TECNOLOGA EN SISTEMAS</t>
  </si>
  <si>
    <t>ESTER LOYOLA</t>
  </si>
  <si>
    <t xml:space="preserve"> QUITIAN CUESTA </t>
  </si>
  <si>
    <t>0-119-2026</t>
  </si>
  <si>
    <t>PRESTAR SUS SERVICIOS PROFESIONALES EN TEMAS ADMINISTRATIVOS PARA
EL FORTALECIMIENTO DE LA SECRETARIA GENERAL</t>
  </si>
  <si>
    <t>sther_31@hotmail.com</t>
  </si>
  <si>
    <t>RIVERA CASTRO</t>
  </si>
  <si>
    <t>0-122-2026</t>
  </si>
  <si>
    <t xml:space="preserve"> PRESTAR SUS SERVICIOS PROFESIONALES EN TEMAS CONTABLES PARA 
FORTALECIMIENTO EN LA SECRETARÍA GENERAL</t>
  </si>
  <si>
    <t>miligramasjucarica@gmail.com</t>
  </si>
  <si>
    <t>CUBILLOS CARABALLO</t>
  </si>
  <si>
    <t>0-123-2026</t>
  </si>
  <si>
    <t>CONTRATAR LA PRESTACIÓN DE LOS SERVICIOS PROFESIONALES PARA EL PROYECTO "FORTALECIMIENTO INTEGRAL DE LA GESTIÓN AMBIENTAL SOSTENIBLE Y
APROVECHAMIENTO RESPONSABLE DE RECURSOS NATURALES PARA LA
PROTECCIÓN Y CONSERVACIÓN DE LA CUENCA DEL RÍO MAGDALENA" EN
DESARROLLO DEL OBJETIVO ESPECÍFICO 5 "FORTALECER LOS SISTEMAS DE
INFORMACIÓNGEOGRÁFICA DE LA ENTIDAD</t>
  </si>
  <si>
    <t>20/10/2026</t>
  </si>
  <si>
    <t>III</t>
  </si>
  <si>
    <t>PAO_0529@HOTMAIL.COM</t>
  </si>
  <si>
    <t>INGENIERO AMBIENTAL</t>
  </si>
  <si>
    <t>FERNANDO</t>
  </si>
  <si>
    <t>CALERO ACEVEDO</t>
  </si>
  <si>
    <t>0-125-2026</t>
  </si>
  <si>
    <t>PRESTAR SERVICIOS PROFESIONALES JURIDICOS RELACIONADOS CON 
LOS PROYECTOS DE RECUPERACIÓN DE LA NAVEGACIÓN DE CORMAGDALENA</t>
  </si>
  <si>
    <t>FERNANDOCALEROACEVEDOABOGADO@HOTMAIL.COM</t>
  </si>
  <si>
    <t xml:space="preserve">ANGIE YULIETH </t>
  </si>
  <si>
    <t>ATUESTA AVILA</t>
  </si>
  <si>
    <t>0-126-2026</t>
  </si>
  <si>
    <t>PRESTAR SERVICIOS DE APOYO TECNICO PARA EL SEGUIMIENTO A LAS 
ACTIVIDADES ASOCIADOS CON LA RECUPERACIÓN DE LA NAVEGACIÓN A CARGO DE 
CORMAGDALENA</t>
  </si>
  <si>
    <t>ASMET SALUD EPS SAS</t>
  </si>
  <si>
    <t>atuestaangie22@gmail.com</t>
  </si>
  <si>
    <t>TECNICO EN SISTEMAS</t>
  </si>
  <si>
    <t>JESUS LEONARDO</t>
  </si>
  <si>
    <t>BELTRAN AMORTEGUI</t>
  </si>
  <si>
    <t>0-127-2026</t>
  </si>
  <si>
    <t>PRESTAR SERVICIOS DE APOYO TECNICO PARA EL SEGUIMIENTO A LAS
ACTIVIDADES ASOCIADOS CON LA RECUPERACIÓN DE LA NAVEGACIÓN A CARGO
DE CORMAGDALENA._x000D_</t>
  </si>
  <si>
    <t>jlba24@hotmail.com</t>
  </si>
  <si>
    <t>MAYRA LIZETTE</t>
  </si>
  <si>
    <t xml:space="preserve"> ARDILA FUENTES</t>
  </si>
  <si>
    <t>0-129-2026</t>
  </si>
  <si>
    <t>PRESTAR SUS SERVICIOS PROFESIONALES PARA EL FORTALECIMIENTO 
DE LA SECRETARÍA GENERAL EN LA GESTIÓN FINANCIERA</t>
  </si>
  <si>
    <t>maytte47@hotmail.com</t>
  </si>
  <si>
    <t>INGENIERO FINANCIERO</t>
  </si>
  <si>
    <t>LUIS ALBERTO</t>
  </si>
  <si>
    <t>HUGUETT RIVERA</t>
  </si>
  <si>
    <t>0-131-2026</t>
  </si>
  <si>
    <t>PRESTACIÓN DE SERVICIOS PROFESIONALES PARA EL PROYECTO DE 
RECUPERACIÓN DEL MEDIO AMBIENTE Y LOS RECURSOS NATURALES RENOVABLES DE LA 
CORPORACIÓN AUTONOMA DEL RIO GRANDE DE LA MAGDALENA - CORMAGDALENA</t>
  </si>
  <si>
    <t>luishuguett@hotmail.com</t>
  </si>
  <si>
    <t>MOISES ARTURO</t>
  </si>
  <si>
    <t>MURCIA FRANCO</t>
  </si>
  <si>
    <t>0-132-2026</t>
  </si>
  <si>
    <t>PRESTACIÓN DE SERVICIOS PROFESIONALES PARA EL PROYECTO DE
RECUPERACIÓN DEL MEDIO AMBIENTE Y LOS RECURSOS NATURALES
RENOVABLES DE LA CORPORACIÓN AUTONOMA DEL RIO GRANDE DE LA
MAGDALENA - CORMAGDALENA</t>
  </si>
  <si>
    <t>moisesamf72@gmail.com</t>
  </si>
  <si>
    <t>OSCAR DE JESUS</t>
  </si>
  <si>
    <t>MEJIA CONEO</t>
  </si>
  <si>
    <t>0-133-2026</t>
  </si>
  <si>
    <t>RESTAR SUS SERVICIOS PROFESIONALES EN LA SECRETARIA GENERAL EN EL SEGUIMIENTO Y CONTROL DE LAS ACTIVIDADES A DESARROLLAR PRODUCTO DEL PLAN DE MEJORAMIENTO COMO RESULTADO DE LAS AUDITORIAS PRACTICADAS A LA DEPENDENCIA ASI COMO EL SEGUIMIENTO A LOS INDICADORES._x000D_</t>
  </si>
  <si>
    <t>oscardejesusmejiaconeo19@gmail.com</t>
  </si>
  <si>
    <t>ADMINISTRADOR DE NEGOCIOS</t>
  </si>
  <si>
    <t>JIMENO</t>
  </si>
  <si>
    <t>RINCON GARCIA</t>
  </si>
  <si>
    <t>0-134-2026</t>
  </si>
  <si>
    <t>PRESTAR SERVICIOS PROFESIONALES TÉCNICO PARA EL SEGUIMIENTO A LAS
ACTIVIDADES ASOCIADOS CON EL PROYECTO DE LA RECUPERACIÓN DE LA
NAVEGACIÓN DE CORMAGDALENA</t>
  </si>
  <si>
    <t>PROTECCION</t>
  </si>
  <si>
    <t>jirigar@hotmail.com</t>
  </si>
  <si>
    <t>OSCAR FERNANDO</t>
  </si>
  <si>
    <t>ESCOBAR LEON</t>
  </si>
  <si>
    <t>0-135-2026</t>
  </si>
  <si>
    <t>oscar01232002@hotmail.com</t>
  </si>
  <si>
    <t>GARCIA GUARDO</t>
  </si>
  <si>
    <t>0-136-2026</t>
  </si>
  <si>
    <t>PRESTAR SERVICIOS PROFESIONALES TÉCNICO PARA EL SEGUIMIENTO 
A LAS ACTIVIDADES ASOCIADOS CON EL PROYECTO DE LA RECUPERACIÓN DE LA 
NAVEGACIÓN DE CORMAGDALENA</t>
  </si>
  <si>
    <t>31/03/2026</t>
  </si>
  <si>
    <t>oscargarcia@ofgingenieriasas.com_x000D_</t>
  </si>
  <si>
    <t>SEBASTIAN</t>
  </si>
  <si>
    <t>OSORIO QUINTERO</t>
  </si>
  <si>
    <t>0-137-2026</t>
  </si>
  <si>
    <t>ing_soq_osorio@hotmail.com</t>
  </si>
  <si>
    <t>SERGIO</t>
  </si>
  <si>
    <t>VILLAR SALINAS</t>
  </si>
  <si>
    <t>0-138-2026</t>
  </si>
  <si>
    <t>svillars@gmail.com</t>
  </si>
  <si>
    <t xml:space="preserve">WILLIAM RAFAEL </t>
  </si>
  <si>
    <t>RODRÍGUEZ GARCÍA</t>
  </si>
  <si>
    <t>0-139-2026</t>
  </si>
  <si>
    <t xml:space="preserve">
PRESTAR SERVICIOS PROFESIONALES TÉCNICO PARA EL SEGUIMIENTO A LAS
ACTIVIDADES ASOCIADOS CON EL PROYECTO DE LA RECUPERACIÓN DE LA
NAVEGACIÓN DE CORMAGDALENA</t>
  </si>
  <si>
    <t>williamr004@gmail.com</t>
  </si>
  <si>
    <t>WILMAR EDUARDO</t>
  </si>
  <si>
    <t>AVILEZ LOSADA</t>
  </si>
  <si>
    <t>0-140-2026</t>
  </si>
  <si>
    <t>PRESTAR SERVICIOS PROFESIONALES TÉCNICO PARA EL SEGUIMIENTO A LAS
ACTIVIDADES ASOCIADOS CON EL PROYECTO DE LA RECUPERACIÓN DE LA
NAVEGACIÓN DE CORMAGDALENA_x000D_</t>
  </si>
  <si>
    <t>weal_2904@hotmail.com</t>
  </si>
  <si>
    <t>SECCIONAL NEIVA</t>
  </si>
  <si>
    <t>ANA CAROLINA</t>
  </si>
  <si>
    <t>ANGULO ROMERO</t>
  </si>
  <si>
    <t>0-141-2026</t>
  </si>
  <si>
    <t>PRESTACION DE SERVICIOS PROFESIONALES COMO PSICOLOGA EN EL DESARROLLO
DE ACTIVIDADESDEL SGSST</t>
  </si>
  <si>
    <t>anaangulo837@gmail.com</t>
  </si>
  <si>
    <t>PSICÓLOGO</t>
  </si>
  <si>
    <t>GRACE ISABEL</t>
  </si>
  <si>
    <t xml:space="preserve"> LOPEZ BOHORQUEZ</t>
  </si>
  <si>
    <t>0-142-2026</t>
  </si>
  <si>
    <t>PRESTACION DE SERVICIOS PROFESIONALES EN EL ÁREA CONTABLE DE LA
CORPORACIÓN AUTONOMA REGIONAL DEL RÍO GRANDE DE LA MAGDALENA</t>
  </si>
  <si>
    <t>Grace.lopez11@hotmail.com</t>
  </si>
  <si>
    <t>LILIANA PATRICIA</t>
  </si>
  <si>
    <t>MORENO AMADO</t>
  </si>
  <si>
    <t>0-143-2026</t>
  </si>
  <si>
    <t>RESTACIÓN DE SERVICIOS DE APOYO PARA ADELANTAR LAS 
DIFERENTES ACTIVIADES DE LA OFICINA DE GESTIÓN Y ENLACE DE CORMAGDALENA</t>
  </si>
  <si>
    <t>Lipamoan@hotmail.com</t>
  </si>
  <si>
    <t>OFICINA DE GESTION Y ENLACE</t>
  </si>
  <si>
    <t>LIRIBETH</t>
  </si>
  <si>
    <t>TORRES GANDARA</t>
  </si>
  <si>
    <t>0-144-2026</t>
  </si>
  <si>
    <t>PRESTACIÓN DE SERVICIOS PROFESIONALES PARA ADELANTAR LAS 
DIFERENTES ACTIVIDADES DE LA OFICINA DE GESTIÓN Y ENLACE DE CORMAGDALENA</t>
  </si>
  <si>
    <t xml:space="preserve"> liribethtorresg@hotmail.com_x000D_</t>
  </si>
  <si>
    <t>SANDRA MILENA</t>
  </si>
  <si>
    <t xml:space="preserve"> RUBIO ZULUAGA</t>
  </si>
  <si>
    <t>0-145-2026</t>
  </si>
  <si>
    <t xml:space="preserve"> PRESTAR SERVICIOS PROFESIONALES TÉCNICO PARA EL SEGUIMIENTO 
A LAS ACTIVIDADES ASOCIADOS CON EL PROYECTO DE LA RECUPERACIÓN DE LA 
NAVEGACIÓN DE CORMAGDALENA</t>
  </si>
  <si>
    <t>FOSYGA</t>
  </si>
  <si>
    <t>samiruzu@me.com</t>
  </si>
  <si>
    <t>JORGE FEDERICO</t>
  </si>
  <si>
    <t>HOYOS REDONDO</t>
  </si>
  <si>
    <t>0-146-2026</t>
  </si>
  <si>
    <t>PRESTAR SUS SERVICIOS PROFESIONALES EN LA DIRECCIÓN EJECUTIVA EN TEMAS
TRASVERSALES EN ASPECTOS FINANCIEROS</t>
  </si>
  <si>
    <t>JORGEFEDERICOHOYOS@GMAIL.COM</t>
  </si>
  <si>
    <t xml:space="preserve">GABRIEL EDUARDO </t>
  </si>
  <si>
    <t>AVILA REYES</t>
  </si>
  <si>
    <t>0-147-2026</t>
  </si>
  <si>
    <t>PRESTAR SUS SERVICIOS PROFESIONALES ESPECIALIZADOS PARA EL 
FORTALECIMIENTO EN LA DIRECCIÓN EJECUTIVA EN TEMAS ADMINISTRATIVOS</t>
  </si>
  <si>
    <t>gabrielavila@gmail.com</t>
  </si>
  <si>
    <t>MANUEL VICENTE</t>
  </si>
  <si>
    <t>TAPIA MARTINEZ</t>
  </si>
  <si>
    <t>0-148-2026</t>
  </si>
  <si>
    <t>PRESTAR SUS SERVICIOS PROFESIONALES COMO ECONOMISTA 
RESPECTO A SOLICITUDES, TRÁMITES, REQUERIMIENTOS, PROCESOS, ENTRE OTROS TEMAS 
RELACIONADOS CON EL ÁREA DE CONTROLINTERNO</t>
  </si>
  <si>
    <t>manetapia25@hotmail.com</t>
  </si>
  <si>
    <t>1,047,436,214</t>
  </si>
  <si>
    <t>JENNIFER</t>
  </si>
  <si>
    <t>RODRIGUEZ MENDOZA</t>
  </si>
  <si>
    <t>0-150-2026</t>
  </si>
  <si>
    <t>PRESTACIÓN DE SERVICIOS PROFESIONALES PARA EL FORTALECIMIENTO DE
LA OFICINA DE CONTROL INTERNO DE CORMAGDALENA, EN LA GESTIÓN DE
TRÁMITES ADMINISTRATIVOS, PROCESOS DE AUDITORÍA INTERNA Y EXTERNA,
ATENCIÓN DE REQUERIMIENTOS DE ENTES DE CONTROL Y TEMAS
TRANSVERSALESDE LA ENTIDAD</t>
  </si>
  <si>
    <t>jennifer.rodriguez.oficina@gmail.com</t>
  </si>
  <si>
    <t>1.043.016.837_x000D_</t>
  </si>
  <si>
    <t>JESUS MIGUEL</t>
  </si>
  <si>
    <t>SANJUAN BERDUGO</t>
  </si>
  <si>
    <t>0-151-2026</t>
  </si>
  <si>
    <t>PRESTAR SERVICIOS PROFESIONALES PARA EL FORTALECIMIENTO 
INSTITUCIONAL DE LA SECRETARÍA GENERAL DE CORMAGDALENA EN EL ÁREA DE SISTEMAS</t>
  </si>
  <si>
    <t>JESUSANJUAN@LIVE.COM_x000D_</t>
  </si>
  <si>
    <t>NORMAN</t>
  </si>
  <si>
    <t>RODRIGUEZ ROMERO_x000D_</t>
  </si>
  <si>
    <t>0-153-2026</t>
  </si>
  <si>
    <t>PRESTACION DE SERVICIOS Y APOYO A LA GESTION COMO 
CONDUCTOR Y CUMPLIR CON LAS ACTIVIDADES ASIGNADAS DESDE LA OFICINA 
SECCIONAL BARRANQUILLA PARA EL FORTALECIMIENTO INSTITUCIONAL DE 
CORMAGDALENA”</t>
  </si>
  <si>
    <t>emiliisabelnorman29@gmail.com</t>
  </si>
  <si>
    <t>MARIANNE ELENA</t>
  </si>
  <si>
    <t>HANNA CANTILLO</t>
  </si>
  <si>
    <t>0-154-2026_x000D_</t>
  </si>
  <si>
    <t>mhannacantillo@gmail.com_x000D_</t>
  </si>
  <si>
    <t>OFICINA ASESORA JURIDICA</t>
  </si>
  <si>
    <t>1,042,996,434_x000D_</t>
  </si>
  <si>
    <t xml:space="preserve"> FRANCO RAMOS_x000D_</t>
  </si>
  <si>
    <t>0-156-2026_x000D_</t>
  </si>
  <si>
    <t>PRESTACIÓN DE SERVICIOS PROFESIONALES DE ABOGADO PARA EL 
FORTALECIMIENTO DE LAS FUNCIONES DE LA OFICINA ASESORA JURÍDICA DE LA 
CORPORACIÓN AUTÓNOMA REGIONAL DEL RÍO GRANDE DE LA MAGDALENA –
CORMAGDALENA</t>
  </si>
  <si>
    <t xml:space="preserve"> sandrafrancoramos@gmail.com_x000D_</t>
  </si>
  <si>
    <t>DIANA CAROLINA</t>
  </si>
  <si>
    <t>PEÑA HIGGINS</t>
  </si>
  <si>
    <t>0-157-2026</t>
  </si>
  <si>
    <t>PRESTACIÓN DE SERVICIOS PROFESIONALES ESPECIALIZADOS PARA APOYAR
LA GESTIÓN DE TRÁMITES Y PROCESOS A CARGO DE LA OFICINA ASESORA
JURÍDICA DE CORMAGDALENA, EN EL MARCO DE LAS ACTIVIDADES DIRIGIDAS
AL FORTALECIMIENTO INSTITUCIONAL.</t>
  </si>
  <si>
    <t>diana28higgins@gmail.com</t>
  </si>
  <si>
    <t>TATIANA MARGARITA</t>
  </si>
  <si>
    <t xml:space="preserve">ALVEAR CASAS </t>
  </si>
  <si>
    <t>0-159-2026_x000D_</t>
  </si>
  <si>
    <t>PRESTAR SUS SERVICIOS PROFESIONALES EN TEMAS JURIDICOS PARA
FORTALECIMIENTO DE LA SECRETARIA GENERAL._x000D_</t>
  </si>
  <si>
    <t>SKANDIA</t>
  </si>
  <si>
    <t>talvearc@hotmail.com</t>
  </si>
  <si>
    <t xml:space="preserve">
8649721</t>
  </si>
  <si>
    <t xml:space="preserve">ALEXANDER ENRIQUE </t>
  </si>
  <si>
    <t>ALVAREZ FONTALVO</t>
  </si>
  <si>
    <t>0-161-2026_x000D_</t>
  </si>
  <si>
    <t>PRESTACIÓN DE SERVICIOS PROFESIONALES PARA LA 
ASESORIA Y APOYO TECNICO EN LOS PROYECTOS QUE DESARROLLA LA 
SUBDIRECCION DE GESTION COMERCIAL EN LA ACTIVIDAD Y DESARROLLO 
PORTUARIO”</t>
  </si>
  <si>
    <t>mailto:alextian24@hotmail.com</t>
  </si>
  <si>
    <t>SUBDIRECCION DE GESTION COMERCIAL</t>
  </si>
  <si>
    <t>JOSE FELIX NICOLAS</t>
  </si>
  <si>
    <t xml:space="preserve"> GARCIA SUAREZ</t>
  </si>
  <si>
    <t>0-162-2026</t>
  </si>
  <si>
    <t>PRESTAR SERVICIOS PROFESIONALES DE APOYO TÉCNICO Y ADMINISTRATIVO A
LA SUBDIRECCIÓN DE GESTIÓN COMERCIAL DE CORMAGDALENA, ORIENTADOS AL
SEGUIMIENTO, ANÁLISIS Y APOYO EN LOS PROCESOS RELACIONADOS CON
CONCESIONES PORTUARIAS, PERMISOS NO PORTUARIOS, CONTRAPRESTACIONES, Y DEMÁS ACTUACIONES ADMINISTRATIVAS Y DE
GESTIÓN ASOCIADAS A LA ACTIVIDAD PORTUARIA Y NO PORTUARIA DE LA
ENTIDAD_x000D_</t>
  </si>
  <si>
    <t>josefelixngs@gmail.com</t>
  </si>
  <si>
    <t>VILLAMIZAR MORENO</t>
  </si>
  <si>
    <t>0-163-2026</t>
  </si>
  <si>
    <t>PRESTACIÓN DE SERVICIOS PROFESIONALES EN DISEÑO GRÁFICO PARA LA
CONCEPTUALIZACIÓN, DISEÑO, ELABORACIÓN, ADAPTACIÓN Y PRODUCCIÓN DE
PIEZAS GRÁFICAS Y VISUALES DE LA OFICINA DE GESTIÓN Y ENLACE DE
CORMAGDALENA._x000D_</t>
  </si>
  <si>
    <t>villajoart@gmail.com</t>
  </si>
  <si>
    <t>LIZ CAROLINA</t>
  </si>
  <si>
    <t xml:space="preserve">GULLOSO CAÑAVERAS </t>
  </si>
  <si>
    <t>0-164-2026</t>
  </si>
  <si>
    <t xml:space="preserve">lizgulloso@gmail.com </t>
  </si>
  <si>
    <t>HERNANDEZ ACUÑA</t>
  </si>
  <si>
    <t>0-165-2026_x000D_</t>
  </si>
  <si>
    <t>MAGANGUE</t>
  </si>
  <si>
    <t>jorgehernandez2903@hotmail.com</t>
  </si>
  <si>
    <t>NATALY CATALINA</t>
  </si>
  <si>
    <t>CORRALES NORIEGA</t>
  </si>
  <si>
    <t>0-166-2026</t>
  </si>
  <si>
    <t>PRESTACIÓN DE SERVICIOS PROFESIONALES DE UN ABOGADO PARA 
EL FORTALECIMIENTO DE LA OFICINA ASESORA JURÍDICA DE CORMAGDALENA, CON APOYO 
JURÍDICO A PROYECTOS Y ACTIVIDADES INSTITUCIONALES DE CARÁCTER TRANSVERSAL</t>
  </si>
  <si>
    <t>natanoriega@hotmail.com</t>
  </si>
  <si>
    <t>LIDA CECILIA</t>
  </si>
  <si>
    <t>ROMÁN MARTÍNEZ</t>
  </si>
  <si>
    <t>0-167-2026</t>
  </si>
  <si>
    <t>PRESTACION DE SERVICIOS PROFESIONALES EN EL ÁREA DE TALENTO HUMANO
EN EL DESARROLLO DE LOS PLANES INSTITUCIONALES.</t>
  </si>
  <si>
    <t>lydaroman@gmail.com</t>
  </si>
  <si>
    <t xml:space="preserve">RICARDO JOSÉ </t>
  </si>
  <si>
    <t>HERNANDEZ POLO</t>
  </si>
  <si>
    <t>0-168-2026</t>
  </si>
  <si>
    <t>PRESTAR SUS SERVICIOS PROFESIONALES COMO ABOGADO EN TEMAS 
JURÍDICOS GENERALES PARA EL FORTALECIMIENTO INSTITUCIONAL DE LA SECRETARIA 
GENERAL</t>
  </si>
  <si>
    <t>ricardojosehernandezpolo@gmail.com</t>
  </si>
  <si>
    <t>ENOTH RAFAEL</t>
  </si>
  <si>
    <t>CARRILLO REALES</t>
  </si>
  <si>
    <t xml:space="preserve">0-169-2026 </t>
  </si>
  <si>
    <t>PRESTAR SUS SERVICIOS PROFESIONALES PARA EL FORTALECIMIENTO 
INSTITUCIONAL EN LA SECRETARIA GENERAL EN LO RELACIONADO CON EL MANTENIMIENTO 
Y CONSERVACIÓN DE LAS SEDES DE CORMAGDALENA</t>
  </si>
  <si>
    <t>MUTUALSER</t>
  </si>
  <si>
    <t>ERCARRILLO19@HOTMAIL.COM</t>
  </si>
  <si>
    <t>WILLINGTON RAFAEL</t>
  </si>
  <si>
    <t>ROMERO ZAMORA</t>
  </si>
  <si>
    <t>0-170-2026</t>
  </si>
  <si>
    <t>PRESTAR SERVICIOS PROFESIONALES JURIDICOS RELACIONADOS CON LOS
PROYECTOS DE RECUPERACIÓN DE LA NAVEGACIÓN DE CORMAGDALENA.</t>
  </si>
  <si>
    <t>willyromeroz10@gmail.com</t>
  </si>
  <si>
    <t>MANUELA</t>
  </si>
  <si>
    <t>SANCHEZ ARIAS</t>
  </si>
  <si>
    <t>0-171-2026</t>
  </si>
  <si>
    <t>PRESTACIÓN DE SERVICIOS PROFESIONALES PARA APOYAR LAS DIFERENTES
ACTIVIDADES FINANCIERAS DE LA OFICINA DE GESTIÓN Y ENLACE DE
CORMAGDALENA</t>
  </si>
  <si>
    <t>ARL EQUIDAD SEGUROS</t>
  </si>
  <si>
    <t>manusanchez9630@gmail.com</t>
  </si>
  <si>
    <t>FIRUS ARTURO</t>
  </si>
  <si>
    <t>AISLANT GIL</t>
  </si>
  <si>
    <t>0-172-2026</t>
  </si>
  <si>
    <t>firusaislant@yahoo.es</t>
  </si>
  <si>
    <t xml:space="preserve">ANA A FERMINA </t>
  </si>
  <si>
    <t>CARDONA SOTO</t>
  </si>
  <si>
    <t>0-174-2026</t>
  </si>
  <si>
    <t>ADMINISTRATIVA, FINANCIERA Y DE CONTROL DE LA SUBDIRECCIÓN DE
GESTIÓN COMERCIAL, ORIENTADOS AL SEGUIMIENTO, ANÁLISIS Y APOYO
OPERATIVO DE LOS PROCESOS RELACIONADOS CON CONCESIONES
PORTUARIAS, PERMISOS NO PORTUARIOS, CONTRAPRESTACIONES, INGRESOS
Y DEMÁS ACTUACIONES PROPIAS DE LA GESTIÓN COMERCIAL DE
CORMAGDALENA</t>
  </si>
  <si>
    <t>nany9005@hotmail.com</t>
  </si>
  <si>
    <t>SUBDIRECTOR DE GESTIÓN COMERCIAL</t>
  </si>
  <si>
    <t xml:space="preserve">73,156,975
</t>
  </si>
  <si>
    <t>JERLING</t>
  </si>
  <si>
    <t>GOMEZ CASTRO</t>
  </si>
  <si>
    <t>0-175-2026</t>
  </si>
  <si>
    <t>jerlinggomez@hotmail.es</t>
  </si>
  <si>
    <t xml:space="preserve">ARIS LEON </t>
  </si>
  <si>
    <t>HERNANDEZ AGUAS</t>
  </si>
  <si>
    <t>0-177-2026</t>
  </si>
  <si>
    <t>PRESTAR SUS SERVICIOS PROFESIONALESESPECIALIZADOS EN TEMAS 
JURÍDICOS PARA EL FORTALECIMIENTO INSTITUCIONAL DE LA SECRETARIA GENERAL</t>
  </si>
  <si>
    <t>arisleon10@gmail.com</t>
  </si>
  <si>
    <t xml:space="preserve">SANDRA </t>
  </si>
  <si>
    <t>EBRAT ZUÑIGA</t>
  </si>
  <si>
    <t>0-178-2026</t>
  </si>
  <si>
    <t>PRESTACIÓN DE SERVICIOS PROFESIONALES ESPECIALIZADOS DE ABOGADO PARA EL
FORTALECIMIENTO DE LA OFICINA ASESORA JURÍDICA DE CORMAGDALENA, MEDIANTE
APOYO JURÍDICO EN ASUNTOS TRANSVERSALES DE LA ENTIDAD</t>
  </si>
  <si>
    <t>sandraebrat@gmail.com</t>
  </si>
  <si>
    <t>.</t>
  </si>
  <si>
    <t>DANIELA MARIA</t>
  </si>
  <si>
    <t>DURAN DANGOND</t>
  </si>
  <si>
    <t>0-180-2026</t>
  </si>
  <si>
    <t>PRESTAR SERVICIOS PROFESIONALES BRINDANDO APOYO EN LA 
FORMULACIÓN DE ESTRATEGIAS DE COMUNICACIÓN EN DESARROLLO DEL PROYECTO DE 
IMAGEN INSTITUCIONAL Y POSICIONAMIENTO DE CORMAGDALENA</t>
  </si>
  <si>
    <t>danidurandangond@hotmail.com</t>
  </si>
  <si>
    <t>COMUNICADOR SOCIAL Y PERIODISTA</t>
  </si>
  <si>
    <t>1.047.447.857_x000D_</t>
  </si>
  <si>
    <t>YAMIL ANTONIO</t>
  </si>
  <si>
    <t>BERRIO SCAFF</t>
  </si>
  <si>
    <t>0-181-2026</t>
  </si>
  <si>
    <t>PRESTAR SUS SERVICIOS PROFESIONALES EN EL ÁREA DE TALENTO 
HUMANO DE LA SECRETARÍA GENERAL EN TEMAS ADMINISTRATIVOS.</t>
  </si>
  <si>
    <t>yamilberrio33@hotmail.com_x000D_</t>
  </si>
  <si>
    <t>8,634,948</t>
  </si>
  <si>
    <t>CARLOS ALBERTO</t>
  </si>
  <si>
    <t>NAVARRO NAVARRO</t>
  </si>
  <si>
    <t>0-182-2026</t>
  </si>
  <si>
    <t>PRESTACIÓN DE SERVICIOS PROFESIONALES COMO ABOGADO PARA EL
FORTALECIMIENTO DE LA OFICINA JURÍDICA EN ATENCIÓN A TEMAS
CONTRACTUALES, ATENCIÓN A RESPUESTAS DE PETICIONES Y OTROS TEMAS
TRANSVERSALES A CARGO DEL ÁREA</t>
  </si>
  <si>
    <t>carlosnana948@gmail.com_x000D_</t>
  </si>
  <si>
    <t>CARLOS ANDRES</t>
  </si>
  <si>
    <t xml:space="preserve">TUÑON HERAS </t>
  </si>
  <si>
    <t>0-183-2026</t>
  </si>
  <si>
    <t>PRESTACIÓN DE SERVICIOS PROFESIONALES PARA EL 
FORTALECIMIENTO DE LA PLANEACIÓN INSTITUCIONAL Y ATENCIÓN A 
TEMAS TRANSVERSALES DE LA OFICINA ASESORA DE PLANEACIÓN DE LA 
CORPORACIÓN</t>
  </si>
  <si>
    <t>catuos@hotmail.com_x000D_</t>
  </si>
  <si>
    <t>OFICINA ASESORA DE PLANEACION</t>
  </si>
  <si>
    <t>9,295,939_x000D_</t>
  </si>
  <si>
    <t xml:space="preserve">CESAR AUGUSTO </t>
  </si>
  <si>
    <t>CEBALLOS PUELLO</t>
  </si>
  <si>
    <t>0-185-2026</t>
  </si>
  <si>
    <t>CONTRATAR LA PRESTACIÓN DE LOS SERVICIOS DE APOYO PARA LA
SUPERVISIÓN DEL PROYECTO "FORTALECIMIENTO INTEGRAL DE LA GESTIÓN
AMBIENTAL SOSTENIBLE Y APROVECHAMIENTO RESPONSABLE DE RECURSOS
NATURALES PARA LA PROTECCIÓN Y CONSERVACIÓN DE LA CUENCA DEL RÍO
MAGDALENA</t>
  </si>
  <si>
    <t>26/03/2027</t>
  </si>
  <si>
    <t>ceballos.puello@gmail.com</t>
  </si>
  <si>
    <t>PAULA ANDREA</t>
  </si>
  <si>
    <t>BARROS GOMEZ</t>
  </si>
  <si>
    <t>0-186-2026_x000D_</t>
  </si>
  <si>
    <t>PRESTACION DE SERVICIOS PROFESIONALES PARA EL FORTALECIMIENTO
INSTITUCIONAL DE LA OFICINA ASESORA JURÍDICA EN MATERIA DE
CONTRATACIÓN ESTATAL Y TRAMITES TRANSVERSALES QUE SE DERIVEN DE LA
GESTIÓN LA ENTIDAD</t>
  </si>
  <si>
    <t>barrosgomez21@gmail.com</t>
  </si>
  <si>
    <t>1.042.439.745_x000D_</t>
  </si>
  <si>
    <t>RODOLFO JUNIOR</t>
  </si>
  <si>
    <t>LAMBIS MUÑOZ</t>
  </si>
  <si>
    <t>0-189-2026</t>
  </si>
  <si>
    <t>PRESTAR SERVICIOS PROFESIONALES PARA APOYAR A LA SUBDIRECCIÓN DE
GESTIÓN COMERCIAL EN EL SEGUIMIENTO Y EVALUACIÓN TÉCNICA DE LA
INFRAESTRUCTURA, MAQUINARIA Y EQUIPOS ASOCIADOS A LOS PROYECTOS Y
CONCESIONES PORTUARIAS A CARGO DE LA ENTIDAD_x000D_</t>
  </si>
  <si>
    <t>rodo191@hotmail.es</t>
  </si>
  <si>
    <t>73.145.385_x000D_</t>
  </si>
  <si>
    <t>JANER DE JESUS</t>
  </si>
  <si>
    <t>MIRANDA RIVERO</t>
  </si>
  <si>
    <t>0-190-2026</t>
  </si>
  <si>
    <t>PRESTAR SERVICIOS PROFESIONALES DE ABOGADO PARA BRINDAR APOYO
ADMINISTRATIVO Y ATENDER LAS PETICIONES A CARGO DE LA SUBDIRECCIÓN
DE GESTIÓN COMERCIAL EN EL MARCO DE LA ACTIVIDAD PORTUARIA, NO
PORTUARIA Y COMERCIAL</t>
  </si>
  <si>
    <t>mirandajaner@yahoo.es</t>
  </si>
  <si>
    <t>1.052.965.730_x000D_</t>
  </si>
  <si>
    <t>JORGE ANDRES</t>
  </si>
  <si>
    <t>ARRIETA ROMERO</t>
  </si>
  <si>
    <t>0-192-2026</t>
  </si>
  <si>
    <t>COLMENA</t>
  </si>
  <si>
    <t>jorgearrietaromero@hotmail.com</t>
  </si>
  <si>
    <t xml:space="preserve">LUISA FERNANDA </t>
  </si>
  <si>
    <t>RENZA CARLOSAMA</t>
  </si>
  <si>
    <t>0-193-2026</t>
  </si>
  <si>
    <t>PRESTACIÓN DE SERVICIOS PROFESIONALES PARA EL PROYECTO DE
RECUPERACIÓN DEL MEDIO AMBIENTE Y LOS RECURSOS NATURALES
RENOVABLES DE LA CORPORACIÓN AUTÓNOMA DEL RÍO GRANDE DE LA
MAGDALENA - CORMAGDALENA</t>
  </si>
  <si>
    <t>ASMET SALUD EPS</t>
  </si>
  <si>
    <t xml:space="preserve"> lrenzacarlosama@gmail.com_x000D_</t>
  </si>
  <si>
    <t>OFICINA SECCIONAL NEIVA</t>
  </si>
  <si>
    <t>JUAN PABLO</t>
  </si>
  <si>
    <t>OSPINO RODRIGUEZ_x000D_</t>
  </si>
  <si>
    <t>0-194-2026</t>
  </si>
  <si>
    <t>JPABLOSPINO@GMAIL.COM</t>
  </si>
  <si>
    <t>OFICINA SECCIONAL MAGANGUE</t>
  </si>
  <si>
    <t xml:space="preserve">YUDI ALEXANDRA </t>
  </si>
  <si>
    <t>RODRIGUEZ CASTILLO</t>
  </si>
  <si>
    <t>0-196-2026</t>
  </si>
  <si>
    <t>PRESTAR SERVICIOS PROFESIONALES TECNICO PARA EL SEGUIMIENTO A 
LAS ACTIVIDADES ASOCIADOS CON EL PROYECTO DE LA RECUPERACIÓN DE LA NAVEGACIÓN 
DE CORMAGDALENA</t>
  </si>
  <si>
    <t>yudir7042@gmail.com_x000D_</t>
  </si>
  <si>
    <t>TECNICO</t>
  </si>
  <si>
    <t>SANDY LILIANA</t>
  </si>
  <si>
    <t>TATIS JULIO</t>
  </si>
  <si>
    <t>0-197-2026_x000D_</t>
  </si>
  <si>
    <t>PRESTAR SERVICIOS PROFESIONALES COMO ABOGADO PARA EL FORTALECIMIENTO
INSTITUCIONAL DE LA OFICINA ASESORA JURÍDICA EN LOS PROCEDIMIENTOS Y
TRAMITES A SU CARGO_x000D_</t>
  </si>
  <si>
    <t>salitaju_1986@hotmail.com</t>
  </si>
  <si>
    <t>RITO DE JESUS</t>
  </si>
  <si>
    <t>PEREZ MONTES</t>
  </si>
  <si>
    <t>0-198-2026</t>
  </si>
  <si>
    <t xml:space="preserve">
PRESTAR SUS SERVICIOS PROFESIONALES DE UN ABOGADO PARA FORTALECER LAS
ACTIVIDADES CORRESPONDIENTES DE LA OFICINA ASESORA JURÍDICA Y OTROS
TEMAS TRANSVERSALES</t>
  </si>
  <si>
    <t>ripemo777@hotmail.com_x000D_</t>
  </si>
  <si>
    <t>MARIA ANGEL</t>
  </si>
  <si>
    <t>CHARRIS BOLIVAR</t>
  </si>
  <si>
    <t>0-199-2026</t>
  </si>
  <si>
    <t xml:space="preserve"> PRESTACIÓN DE SERVICIOS PROFESIONALES PARA EL PROYECTO DE 
RECUPERACIÓN DEL MEDIO AMBIENTE Y LOS RECURSOS NATURALES RENOVABLES DE LA 
CORPORACIÓN AUTONOMA DEL RIO GRANDE DE LA MAGDALENA - CORMAGDALENA</t>
  </si>
  <si>
    <t xml:space="preserve"> Mcharrisbolivar@gmail.com_x000D_</t>
  </si>
  <si>
    <t>PEDRO JOSE</t>
  </si>
  <si>
    <t>CORREA ROSALES</t>
  </si>
  <si>
    <t>0-200-2026</t>
  </si>
  <si>
    <t>PRESTAR SERVICIOS DE APOYO TÉCNICO PARA LA OPERACIÓN DE LOS 
EQUIPOS PROPIOS DE LA CORPORACIÓN PARA EL PROYECTO DE LA RECUPERACIÓN DE LA 
NAVEGACIÓN A CARGO DE CORMAGDALENA</t>
  </si>
  <si>
    <t>PJCORREA31@HOTMAIL.COM</t>
  </si>
  <si>
    <t>TOPÓGRAFO</t>
  </si>
  <si>
    <t>DELIA DE LA ROSA</t>
  </si>
  <si>
    <t>MARTELO BARRAZA</t>
  </si>
  <si>
    <t>0-201-2026</t>
  </si>
  <si>
    <t>PRESTAR SERVICIOS PROFESIONALES JURIDICOS RELACIONADOS CON 
LOS PROYECTOS DE RECUPERACIÓN DE LA NAVEGACIÓN DE CORMAGDALENA.</t>
  </si>
  <si>
    <t>delia.martelo@hotmail.com</t>
  </si>
  <si>
    <t>GABRIEL EDUARDO</t>
  </si>
  <si>
    <t>DE ALBA VILLANUEVA</t>
  </si>
  <si>
    <t>0-202-2026</t>
  </si>
  <si>
    <t>PRESTAR SUS SERVICIOS PROFESIONALES PARA EL FORTALECIMIENTO
INSTITUCIONAL DE LA SECRETARIA GENERAL EN EL DESARROLLO , MEJORA Y USO
ADECUADO DE LOS HARDWARE Y SOFTWARE.</t>
  </si>
  <si>
    <t>29/01/2026</t>
  </si>
  <si>
    <t>ing.gabbovillan@gmail.com</t>
  </si>
  <si>
    <t>LUIS EDUARDO</t>
  </si>
  <si>
    <t>MANOTAS MORALES</t>
  </si>
  <si>
    <t>0-203-2026</t>
  </si>
  <si>
    <t>PRESTAR SUS SE VICIOS DE APOYO A LA GESTION PARA EL FORTALECIMIENTO
INSTITUCIONAL DE LA SECRETARIA GENERAL EN ASUNTOS JURIDICOS.</t>
  </si>
  <si>
    <t>luchoman026@hotmail.com_x000D_</t>
  </si>
  <si>
    <t xml:space="preserve">1.043.018.594
</t>
  </si>
  <si>
    <t>JESUS RAFAEL</t>
  </si>
  <si>
    <t xml:space="preserve"> ESMERAL REDONDO</t>
  </si>
  <si>
    <t>0-204-2026</t>
  </si>
  <si>
    <t>PRESTAR SUS SERVICIOS PROFESIONALES COMO ABOGADO PARA
EL FORTALECIMIENTO DE LA SECRETARIA GENERAL</t>
  </si>
  <si>
    <t>jesre950429@gmail.com</t>
  </si>
  <si>
    <t>MILDREDT</t>
  </si>
  <si>
    <t xml:space="preserve">MARTINEZ RICCIOLI </t>
  </si>
  <si>
    <t>0-205-2026</t>
  </si>
  <si>
    <t>PRESTACION DE SERVICIOS PROFESIONALES EN EL ÁREA CONTABLE DE LA CORPORACIÓN AUTONOMA REGIONAL DEL RÍO GRANDE DE LA MAGDALENA EN
TEMAS TRANSVERSALES._x000D_</t>
  </si>
  <si>
    <t xml:space="preserve"> mildredt_0308@hotmail.com </t>
  </si>
  <si>
    <t>SILVANA</t>
  </si>
  <si>
    <t>RAMOS RODRIGUEZ</t>
  </si>
  <si>
    <t>0-206-2026</t>
  </si>
  <si>
    <t>PRESTAR SUS SERVICIOS DE APOYO TÉCNICO EN LA REVISIÓN Y ACTUALIZACIÓN DEL SISTEMA DE GESTIÓN DE SEGURIDAD Y SALUD EN EL TRABAJO (SG-SST) DE LA CORPORACIÓN.</t>
  </si>
  <si>
    <t>30/04/2026</t>
  </si>
  <si>
    <t>silvana13050506@gmail.com_x000D_</t>
  </si>
  <si>
    <t>ROSA ANDREA</t>
  </si>
  <si>
    <t xml:space="preserve"> SILVA OYAGA</t>
  </si>
  <si>
    <t>0-207-2026</t>
  </si>
  <si>
    <t xml:space="preserve"> PRESTAR SUS SERVICIOS PROFESIONALES COMO TRABAJADORA 
SOCIAL, PARA FORTALECER LOS PROCESOS DEL AREA DE TALENTO HUMANO DE LA 
SECRETARIA GENERAL MEDIANTE EL DESARROLLO DE ACTIVIDADES ADMINISTRATIVAS 
CONFORME LA NORMATIVIDAD VIGENTE Y LOS LINEAMIENTOS INSTITUCIONALES</t>
  </si>
  <si>
    <t>rosaasl741@gmail.com_x000D_</t>
  </si>
  <si>
    <t>48 AÑOS</t>
  </si>
  <si>
    <t xml:space="preserve"> </t>
  </si>
  <si>
    <t>JEISON FERNANDO</t>
  </si>
  <si>
    <t>JIMENEZ DEVOZ</t>
  </si>
  <si>
    <t>0-208-2026</t>
  </si>
  <si>
    <t>PRESTACIÓN DE SERVICIOS PROFESIONALES A LA OFICINA ASESORA DE
PLANEACION DE LA CORPORACION AUTONOMA REGIONAL DEL RIO GRANDE DE LA
MAGDALENA - CORMAGDALENA, EN EL MARCO DEL PROYECTO DE
FORTALECIMIENTO INSTITUCIONAL PARA APOYAR Y DESARROLLAR ACTIVIDADES
RELACIONADAS CON LA PLANEACION INSTITUCIONAL Y APOYAR LOS PROCESOS
ADMINISTRATIVOS Y FINANCIEROS ASI COMO PREPARAR INFORMES SOLICITADOS
TANTO INTERNAMENTE COMO POR ENTIDADES EXTERNAS._x000D_</t>
  </si>
  <si>
    <t>academictic2025@gmail.com_x000D_</t>
  </si>
  <si>
    <t>8,642,058</t>
  </si>
  <si>
    <t>ROBERTO MARIO</t>
  </si>
  <si>
    <t>BARANDICA ALVAREZ</t>
  </si>
  <si>
    <t>0-209-2026</t>
  </si>
  <si>
    <t>PRESTACIÓN DE SERVICIOS PROFESIONALES DE UN ABOGADO PARA EL
FORTALECIMIENTO INSTITUCIONAL EN TRÁMITES CONTRACTUALES Y DEMÁS
ASUNTOS A CARGO DE LA OFICINA ASESORA JURÍDICA._x000D_</t>
  </si>
  <si>
    <t>robertobarandicaalv@gmail.com_x000D_</t>
  </si>
  <si>
    <t>NELSON FELIPE</t>
  </si>
  <si>
    <t>VIVES CALLE_x000D_</t>
  </si>
  <si>
    <t>0-211-2026</t>
  </si>
  <si>
    <t>PRESTACIÓN DE SERVICIOS PROFESIONALES ESPECIALIZADO DE UN 
ABOGADO PARA EL FORTALECIMIENTO INSTITUCIONAL DE LA OFICINA ASESORA JURÍDICA 
CON LA FINALIDAD QUE BRINDE ASESORÍA EN TRAMITES CONTRACTUALES Y OTROS 
ASUNTOS JURÍDICOS TRANSVERSALES</t>
  </si>
  <si>
    <t>Nelsonfvives@hotmail.com</t>
  </si>
  <si>
    <t>FELIPE RICARDO</t>
  </si>
  <si>
    <t xml:space="preserve"> GARCIA CARCAMO</t>
  </si>
  <si>
    <t>0-214-2026</t>
  </si>
  <si>
    <t>PRESTACION DE SERVICIOS PROFESIONALES PARA FORTALECER LA 
IMPLENTACION Y DIVULGACION DE ESTRATEGIAS DE COMUNICACIÓN DE CORMAGDALENA 
DENTRO DEL PROYECTO DE IMAGEN INSTITUCIONAL</t>
  </si>
  <si>
    <t>felipegarciacarcamo04@gmail.com</t>
  </si>
  <si>
    <t>OFICINA SECCIONAL BARRANQUILLA</t>
  </si>
  <si>
    <t xml:space="preserve">91.433.148
</t>
  </si>
  <si>
    <t>CRISTIAN</t>
  </si>
  <si>
    <t>SERNA GALVÁN</t>
  </si>
  <si>
    <t>0-218-2026_x000D_</t>
  </si>
  <si>
    <t>PRESTAR SERVICIOS DE APOYO TECNICO PARA LA OPERACION DE LOS 
EQUIPOS PROPIOS DE LA CORPORACION PARA EL PROYECTO DE LA RECUPERACIÓN DE LA 
NAVEGACIÓN A CARGO DE CORMAGDALENA</t>
  </si>
  <si>
    <t>hensel526@gmail.com</t>
  </si>
  <si>
    <t xml:space="preserve">1111199869
</t>
  </si>
  <si>
    <t xml:space="preserve">SERGIO ANDRES </t>
  </si>
  <si>
    <t>ALDANA HENAO</t>
  </si>
  <si>
    <t>0-219-2026</t>
  </si>
  <si>
    <t>sergio200aldanaa@gmail.com</t>
  </si>
  <si>
    <t>MARIA MARGARITA</t>
  </si>
  <si>
    <t>CABARCAS PUELLO</t>
  </si>
  <si>
    <t>0-222-2026</t>
  </si>
  <si>
    <t>PRESTACIÓN DE SERVICIOS PROFESIONALES A LA 
OFICINA ASESORA DE PLANEACION DE LA CORPORACION AUTONOMA 
REGIONAL DEL RIO GRANDE DE LA MAGDALENA - CORMAGDALENA, EN EL 
MARCO DEL PROYECTO DE FORTALECIMIENTO INSTITUCIONAL PARA 
ELABORAR INVESTIGACIONES, ESTUDIOS TECNICOS, DIAGNOSTICOS Y 
ANALISIS ESPECIALIZADOS, QUE SIRVAN DE INSUMO PARA LA 
FORMULACION, SEGUIMIENTO, EVALUACION Y MEJORA DE PLANES, 
PROGRAMAS, PROYECTOS, POLITICAS, INSTRUMENTOS DE PLANEACION Y 
PROCESOS INSTITUCIONALES</t>
  </si>
  <si>
    <t>margarita.cabarcas@outlook.es_x000D_</t>
  </si>
  <si>
    <t xml:space="preserve">SHERYLS MARÍA </t>
  </si>
  <si>
    <t>PERTUZ GARCÍA</t>
  </si>
  <si>
    <t>0-223-2026</t>
  </si>
  <si>
    <t>PRESTAR SERVICIOS PROFESIONALES A LA SECRETARÍA GENERAL CON EL OBJETO DE REALIZAR EL ACOMPAÑAMIENTO TÉCNICO EN EL ANÁLISIS FINANCIERO Y ECONÓMICO REQUERIDO POR LA CORPORACIÓN</t>
  </si>
  <si>
    <t>sherylsmpg@gmail.com</t>
  </si>
  <si>
    <t xml:space="preserve">KATHERINE PAOLA </t>
  </si>
  <si>
    <t>TUÑON PAZ</t>
  </si>
  <si>
    <t>0-224-2026</t>
  </si>
  <si>
    <t>PRESTAR SERVICIOS PROFESIONALES A LA SECRETARÍA 
GENERAL PARA SOPORTAR TRANSVERSALMENTE EL SEGUIMIENTO Y 
MEJORA DE LOS PROCESOS ADMINISTRATIVOS Y OPERATIVOS DE LA 
CORPORACIÓN</t>
  </si>
  <si>
    <t>katherinetunon@hotmail.com_x000D_</t>
  </si>
  <si>
    <t>ISAURA</t>
  </si>
  <si>
    <t>FILO ARBOLEDA</t>
  </si>
  <si>
    <t>0-225-2026</t>
  </si>
  <si>
    <t xml:space="preserve"> PRESTAR SUS SERVICIOS PROFESIONALES COMO CONTADOR PARA BRINDAR APOYO
EN LOS PROCESOS CONTABLES DE LA SECRETARÍA GENERAL</t>
  </si>
  <si>
    <t>isaurafiloarboleda@hotmail.com</t>
  </si>
  <si>
    <t>KATIA JUDITH</t>
  </si>
  <si>
    <t>CANTILLO MEJIA</t>
  </si>
  <si>
    <t>0-226-2026</t>
  </si>
  <si>
    <t xml:space="preserve"> PRESTACION DE SERVICIO PROFESIONALES PARA EL FORTALECIMIENTO 
INSTITUCIONAL DE LA SECRETARÍA GENERAL EN LOS TRAMITES Y PROCESOS QUE SE 
ENCUENTREN A SU CARGO</t>
  </si>
  <si>
    <t>katiacantillomejia@gmail.com</t>
  </si>
  <si>
    <t>GUZMAN ALBERTO</t>
  </si>
  <si>
    <t>HERRERA ESTRADA</t>
  </si>
  <si>
    <t>0-227-2026</t>
  </si>
  <si>
    <t>PRESTAR SERVICIOS DE APOYO TECNICO PARA EL SEGUIMIENTO A LAS ACTIVIDADES
ASOCIADOS CON LA RECUPERACIÓN DE LA NAVEGACIÓN A CARGO DE CORMAGDALENA</t>
  </si>
  <si>
    <t>guzmanherrera27@hotmail.com</t>
  </si>
  <si>
    <t>CONDUCTOR Y MENSAJERO</t>
  </si>
  <si>
    <t>1.043.637.643_x000D_</t>
  </si>
  <si>
    <t xml:space="preserve">SOFIA ISABEL </t>
  </si>
  <si>
    <t>REYES MORA</t>
  </si>
  <si>
    <t>0-228-2026</t>
  </si>
  <si>
    <t xml:space="preserve">
PRESTACIÓN DE SERVICIOS PROFESIONALES PARA EL PROYECTO DE RECUPERACIÓN DEL MEDIO AMBIENTE Y LOS RECURSOS NATURALES RENOVABLES DE LA CORPORACIÓN AUTÓNOMA DEL RIO GRANDE DE LA MAGDALENA - CORMAGDALENA</t>
  </si>
  <si>
    <t>$4.300.000</t>
  </si>
  <si>
    <t>sofiaisabelreyesmora2004@gmail.com</t>
  </si>
  <si>
    <t>DE LA HOZ PALENCIA</t>
  </si>
  <si>
    <t>0-229-2026</t>
  </si>
  <si>
    <t>PRESTACIÓN DE SERVICIOS PROFESIONALES PARA EL PROYECTO DE 
RECUPERACIÓN DEL MEDIO AMBIENTE Y LOS RECURSOS NATURALES RENOVABLES DE LA 
CORPORACIÓN AUTÓNOMA DEL RIO GRANDE DE LA MAGDALENA - CORMAGDALENA</t>
  </si>
  <si>
    <t>sergiodelahoz16@gmail.com_x000D_</t>
  </si>
  <si>
    <t>1,143,362,447</t>
  </si>
  <si>
    <t>RICARDO ANDRES</t>
  </si>
  <si>
    <t>HERAZO CABEZA</t>
  </si>
  <si>
    <t>0-230-2026</t>
  </si>
  <si>
    <t>PRESTAR SERVICIOS PROFESIONALES TÉCNICO PARA EL SEGUIMIENTO A LAS
ACTIVIDADES ASOCIADOS CON EL PROYECTO DE LA RECUPERACIÓN DE LA NAVEGACIÓN DE CORMAGDALENA_x000D_</t>
  </si>
  <si>
    <t>RICARDOHERAZO57@GMAIL.COM</t>
  </si>
  <si>
    <t>MARIXA</t>
  </si>
  <si>
    <t xml:space="preserve"> LOPEZ JOJOA_x000D_</t>
  </si>
  <si>
    <t>0-231-2026</t>
  </si>
  <si>
    <t>PRESTACIÓN DE SERVICIOS PROFESIONALES EN EL AREA DE TALENTO HUMANO
DESARROLLANDO ACTIVIDADES ADMINISTRATIVAS RELACIONADAS CON LIQUIDACIÓN DE
APORTES A LA SEGURIDAD SOCIAL, INCAPACIDADES, ENTRE OTRAS</t>
  </si>
  <si>
    <t>lopezmarixa735@gmail.com_x000D_</t>
  </si>
  <si>
    <t>FEDERICO</t>
  </si>
  <si>
    <t>GARCIA CANO</t>
  </si>
  <si>
    <t>0-232-2026</t>
  </si>
  <si>
    <t>PRESTACIÓN DE SERVICIOS PROFESIONALES DE UN ABOGADO PARA EL
FORTALECIMIENTO DE LA OFICINA ASESORA JURÍDICA DE CORMAGDALENA, RELACIONADOS CON TEMAS ADMINISTRATIVOS Y APOYO JURÍDICO EN LAS
ACTIVIDADES INSTITUCIONALES RELACIONADAS CON LA OPERACIÓN Y
DESARROLLO PORTUARIO</t>
  </si>
  <si>
    <t>FEDERICOGARCIACANO@GMAIL.COM</t>
  </si>
  <si>
    <t>7.724.284_x000D_</t>
  </si>
  <si>
    <t xml:space="preserve"> GOMEZ CORTES_x000D_</t>
  </si>
  <si>
    <t>0-233-2026</t>
  </si>
  <si>
    <t>gomezcortes.robinson@gmail.com</t>
  </si>
  <si>
    <t>OSCARINA MARIA</t>
  </si>
  <si>
    <t>NOREÑA BUITRAGO</t>
  </si>
  <si>
    <t>0-234-2026_x000D_</t>
  </si>
  <si>
    <t>PRESTACIÓN DE SERVICIOS DE APOYO PARA EL DESARROLLO DE 
ACTIVIDADES ADMINISTRATIVAS Y TECNICAS ASISTENCIALES EN LA OFICINA SECCIONAL 
BARRANQUILLA EN EL PROYECTO DE IMAGEN INSTITUCIONAL</t>
  </si>
  <si>
    <t>norenacarina0212@gmail.com_x000D_</t>
  </si>
  <si>
    <t>PAOLA MARGARITA</t>
  </si>
  <si>
    <t>TONCEL OCHOA</t>
  </si>
  <si>
    <t>0-235-2026</t>
  </si>
  <si>
    <t xml:space="preserve">
PPRESTAR SERVICIOS PROFESIONALES A LA SECRETARÍA GENERAL PARA EL
ANÁLISIS, SEGUIMIENTO Y CONTROL DE LOS PROCESOS ADMINISTRATIVOS
TRANSVERSALES Y LA GESTIÓN EFICIENTE DE LOS RECURSOS INSTITUCIONALES</t>
  </si>
  <si>
    <t>30/05/2026</t>
  </si>
  <si>
    <t>PTONCEL@HOTMAIL.COM</t>
  </si>
  <si>
    <t>ROBER YESID</t>
  </si>
  <si>
    <t>MOLINA BERDUGO</t>
  </si>
  <si>
    <t>0-236-2026</t>
  </si>
  <si>
    <t>PRESTAR SERVICIOS PROFESIONALES ESPECIALIZADOS DE ASESORÍA A LA
SECRETARÍA GENERAL, ENCAMINADOS A LA GESTIÓN ESTRATÉGICA PARA LA
TOMA DE DECISIONES Y EL CUMPLIMIENTO DE LAS METAS CORPORATIVAS</t>
  </si>
  <si>
    <t>MROBER1994@GMAIL.COM</t>
  </si>
  <si>
    <t>JORGE DE JESUS</t>
  </si>
  <si>
    <t>ARTUNDUAGA CORREA</t>
  </si>
  <si>
    <t>0-237-2026</t>
  </si>
  <si>
    <t>PRESTAR SERVICIOS PROFESIONALES ESPECIALIZADOS 
A LA SECRETARÍA GENERAL CON EL FIN DE BRINDAR SOPORTE TÉCNICO EN 
LA RACIONALIZACIÓN, ESTANDARIZACIÓN Y MEJORA CONTINUA DE LOS 
PROCESOS ADMINISTRATIVOS Y DE GESTIÓN DE LA CORPORACIÓN</t>
  </si>
  <si>
    <t>jorge.artunduagac@gmail.com_x000D_</t>
  </si>
  <si>
    <t>WILSON RAFAEL</t>
  </si>
  <si>
    <t>BARANDICA ALVAREZ_x000D_</t>
  </si>
  <si>
    <t>0-238-2026</t>
  </si>
  <si>
    <t>PRESTAR SUS SERVICIOS PROFESIONALES COMO ABOGADO PARA EL 
FORTALECIMIENTO DE LA OFICINA ASESORA JURÍDICA DE LA CORPORACIÓN AUTÓNOMA 
REGIONAL DEL RÍO GRANDE DE LA MAGDALENA – CORMAGDALENA, EN LOS TRÁMITES, 
PROCESOS Y ASUNTOS A SU CARGO</t>
  </si>
  <si>
    <t>wilsonbarandica@hotmail.com_x000D_</t>
  </si>
  <si>
    <t>MARIANY</t>
  </si>
  <si>
    <t>SANTODOMINGO RANGEL</t>
  </si>
  <si>
    <t>0-239-2026</t>
  </si>
  <si>
    <t>mariany21sr@gmail.com</t>
  </si>
  <si>
    <t>JAFFET JOSÉ</t>
  </si>
  <si>
    <t>RAMOS CABARCAS</t>
  </si>
  <si>
    <t>0-240-2026</t>
  </si>
  <si>
    <t>INGJAFFETRAMOS@GMAIL.COM_x000D_</t>
  </si>
  <si>
    <t>1.098.699.943_x000D_</t>
  </si>
  <si>
    <t>JOSE DAVID</t>
  </si>
  <si>
    <t xml:space="preserve"> AVILA ZARATE_x000D_</t>
  </si>
  <si>
    <t>0-242-2026</t>
  </si>
  <si>
    <t>PRESTACIÓN DE SERVICIOS PROFESIONALES PARA EL PROYECTO DE
RECUPERACIÓN DEL MEDIO AMBIENTE Y LOS RECURSOS NATURALES
RENOVABLES DE LA CORPORACIÓN AUTONOMA DEL RIO GRANDE DE LA
MAGDALENA - CORMAGDALEN</t>
  </si>
  <si>
    <t>30/03/2026</t>
  </si>
  <si>
    <t>FUNDACION SALUD MIA EPS</t>
  </si>
  <si>
    <t>jose00148@gmail.com_x000D_</t>
  </si>
  <si>
    <t xml:space="preserve"> PORRAS LOPEZ</t>
  </si>
  <si>
    <t>0-243-2026</t>
  </si>
  <si>
    <t>porrasandres99@gmail.com_x000D_</t>
  </si>
  <si>
    <t>1.010.066.595_x000D_</t>
  </si>
  <si>
    <t>ASTRID CAMILA</t>
  </si>
  <si>
    <t>MARTINEZ MEDINA</t>
  </si>
  <si>
    <t>0-245-2026</t>
  </si>
  <si>
    <t>CAJA DE COMPENSACION FAMILIAR COMPENSAR</t>
  </si>
  <si>
    <t>astridcamila2009@hotmail.com</t>
  </si>
  <si>
    <t>YICET MALLERLI</t>
  </si>
  <si>
    <t>BUENAÑOS AGUILAR</t>
  </si>
  <si>
    <t>0-246-2026</t>
  </si>
  <si>
    <t>YICETH29@HOTMAIL.COM_x000D_</t>
  </si>
  <si>
    <t xml:space="preserve">ALEXANDER </t>
  </si>
  <si>
    <t>RODRIGUEZ ORTIZ</t>
  </si>
  <si>
    <t>0-247-2026</t>
  </si>
  <si>
    <t>PRESTACIÓN DE SERVICIOS PROFESIONALES PARA EL PROYECTO DE
RECUPERACIÓN DEL MEDIO AMBIENTE Y LOS RECURSOS NATURALES
RENOVABLES DE LA CORPORACIÓN AUTÓNOMA DEL RIO GRANDE DE LA
MAGDALENA - CORMAGDALENA</t>
  </si>
  <si>
    <t>ingalex.alex@gmail.com</t>
  </si>
  <si>
    <t>SERRANO TORRES</t>
  </si>
  <si>
    <t>0-248-2026</t>
  </si>
  <si>
    <t>PRESTACIÓN DE SERVICIOS PROFESIONALES ESPECIALIZADOS DE UN ABOGADO
PARA APOYAR Y FORTALECER LA GESTIÓN INSTITUCIONAL DE LOS PROCESOS
Y TRÁMITES A CARGO DE LA OFICINA ASESORA JURÍDICA</t>
  </si>
  <si>
    <t xml:space="preserve">lilianaserrano1112@hotmail.com </t>
  </si>
  <si>
    <t>73.158.156_x000D_</t>
  </si>
  <si>
    <t>OSCAR ALFONSO</t>
  </si>
  <si>
    <t>MARIN VILLALBA</t>
  </si>
  <si>
    <t>0-249-2026</t>
  </si>
  <si>
    <t>osmavi947@hotmailcom</t>
  </si>
  <si>
    <t xml:space="preserve">5.078.876
</t>
  </si>
  <si>
    <t>ESCORCIA RODRÍGUEZ</t>
  </si>
  <si>
    <t>0-250-2026</t>
  </si>
  <si>
    <t>PRESTAR SERVICIOS PROFESIONALES COMO ARQUITECTO, PARA 
APOYAR A LA CORPORACIÓN AUTÓNOMA REGIONAL DEL RÍO GRANDE DE LA MAGDALENA –
CORMAGDALENA EN LA REVISIÓN, SEGUIMIENTO Y SUPERVISIÓN AL MANTENIMIENTO DE 
LAS SEDES DE LA ENTIDAD QUE PERMITA GARANTIZAR SU USO EFICIENTE Y RACIONA</t>
  </si>
  <si>
    <t>luisalbertoescorcia@hotmail.com</t>
  </si>
  <si>
    <t>YEISEEL PAOLA</t>
  </si>
  <si>
    <t>TEJADA FIGUEROA</t>
  </si>
  <si>
    <t>0-251-2026</t>
  </si>
  <si>
    <t>PRESTAR SUS SERVICIOS PROFESIONALES COMO ADMINISTRADOR DE EMPRESAS
PARA EL FORTALECIMIENTO DE LA SECRETARÍA GENERAL EN TEMAS
ADMINISTRATIVOS Y FINANCIEROS.</t>
  </si>
  <si>
    <t>yeiseeltejada@hotmail.com</t>
  </si>
  <si>
    <t xml:space="preserve">72,139,907
</t>
  </si>
  <si>
    <t>DE LA HOZ CALVO_x000D_</t>
  </si>
  <si>
    <t>0-252-2026</t>
  </si>
  <si>
    <t>PRESTAR SUS SERVICIOS PROFESIONALES COMO CONTADOR PARA EL APOYO
CONTABLE Y FINANCIERO DE LA SECRETARÍA GENERAL._x000D_</t>
  </si>
  <si>
    <t>WILDECAL2@GMAIL.COM_x000D_</t>
  </si>
  <si>
    <t>YEINER ENRIQUE</t>
  </si>
  <si>
    <t>FRANCO PUELLO</t>
  </si>
  <si>
    <t>0-253-2026</t>
  </si>
  <si>
    <t>PRESTAR SUS SERVICIOS PROFESIONALES PARA EL FORTALECIMIENTO EN LOS
DIFERENTES PROCESOS QUE EJECUTA LA SECRETARÍA GENERAL.</t>
  </si>
  <si>
    <t>yeifrancoyfp@gmail.com</t>
  </si>
  <si>
    <t>LUIS FREDY</t>
  </si>
  <si>
    <t>LEON ACHURY</t>
  </si>
  <si>
    <t>0-255-2026</t>
  </si>
  <si>
    <t xml:space="preserve">PRESTAR SERVICIOS PROFESIONALES DE ABOGADO EN LA OFICINA DE CONTROL INTERNO PARA EL
DESARROLLO DEL PROGRAMA ANUAL DE AUDITORIA Y DEMÁS ROLES QUE SE DESARROLLAN EN LA OFICINA DE CONTROL INTERNO DE CORMAGDALENA
</t>
  </si>
  <si>
    <t>luisfredyleonabg@gmail.com</t>
  </si>
  <si>
    <t>MARÍA JESÚS</t>
  </si>
  <si>
    <t>RAMOS DÍAZ</t>
  </si>
  <si>
    <t>0-256-2026</t>
  </si>
  <si>
    <t xml:space="preserve">PRESTAR SERVICIOS PROFESIONALES ESPECIALIZADOS COMO CONTADOR PARA LA GESTIÓN CONTABLE Y
TRIBUTARIA DE LA SECRETARÍA GENERAL.
</t>
  </si>
  <si>
    <t xml:space="preserve"> info@mariajesusramos.com </t>
  </si>
  <si>
    <t>MARIBEL</t>
  </si>
  <si>
    <t xml:space="preserve"> FLOREZ_x000D_</t>
  </si>
  <si>
    <t>0-257-2026</t>
  </si>
  <si>
    <t>PRESTAR SERVICIOS DE APOYO TECNICO PARA EL SEGUIMIENTO A LAS
ACTIVIDADES ASOCIADOS CON LA RECUPERACIÓN DE LA NAVEGACIÓN A CARGO DE CORMAGDALENA_x000D_</t>
  </si>
  <si>
    <t>maribelflorez79@hotmail.com_x000D_</t>
  </si>
  <si>
    <t>LAURA SOFIA</t>
  </si>
  <si>
    <t>TORRES QUINTERO</t>
  </si>
  <si>
    <t>0-259-2026</t>
  </si>
  <si>
    <t>PRESTAR SUS SERVICIOS PROFESIONALES COMO ABOGADO PARA EL
FORTALECIMIENTO INSTITUCIONAL DE LA OFICINA ASESORA JURÍDICA, EN LOS
TRÁMITES DE COBRO COACTIVO, LIQUIDACIONES Y DEMÁS PROCESOS A
CARGO DEL ÁREA, DE MANERA TRANSVERSAL</t>
  </si>
  <si>
    <t>lauratorresq@hotmail.com</t>
  </si>
  <si>
    <t>1.152.195.232_x000D_</t>
  </si>
  <si>
    <t>SAMUEL ARTURO</t>
  </si>
  <si>
    <t xml:space="preserve"> ALVAREZ GUTIERREZ</t>
  </si>
  <si>
    <t>0-260-2026</t>
  </si>
  <si>
    <t>samuelalvarezgutierrez@gmail.com_x000D_</t>
  </si>
  <si>
    <t>0-261-2026</t>
  </si>
  <si>
    <t>PRESTAR SERVICIOS PROFESIONALES COMO ABOGADO PARA EL
FORTALECIMIENTO INSTITUCIONAL DE LA OFICINA ASESORA JURIDICA EN
ATENCION AL SEGUIMIENTO DE LOS INDICADORES DE GESTION, REQUERIMIENTOS DE LOS ENTES DE CONTROL, TEMAS SANCIONATORIOS Y
DEMAS PROCEDIMIENTOS Y TRAMITES A SU CARGO</t>
  </si>
  <si>
    <t>VERONICA</t>
  </si>
  <si>
    <t>BARRIOS BOBADILLA</t>
  </si>
  <si>
    <t>0-262-2026</t>
  </si>
  <si>
    <t>Prestar servicios profesionales para brindar soporte a la Secretaría General en la
coordinación, monitoreo y articulación de los procesos administrativos transversales
requeridos para el funcionamiento institucional._x000D_</t>
  </si>
  <si>
    <t>vbarrios@intertug.com</t>
  </si>
  <si>
    <t xml:space="preserve">AGUSTIN </t>
  </si>
  <si>
    <t>GUERRERO ROMERO</t>
  </si>
  <si>
    <t>0-263-2026</t>
  </si>
  <si>
    <t>PRESTACIÓN DE SERVICIOS PROFESIONALES PARA EL FORTALECIMENTO
INSTITUCIONAL EN LA OFICINA ASESORA DE PLANEACIÓN DE LA FORMULACIÓN, ESTRUCTURACIÓN, EVALUACIÓN, GESTIÓN Y SEGUIMIENTO DE PROY</t>
  </si>
  <si>
    <t>aguerrero009@hotmail.com</t>
  </si>
  <si>
    <t xml:space="preserve">CARIDAD </t>
  </si>
  <si>
    <t>IGUEY MARTELO</t>
  </si>
  <si>
    <t>0-265-2026</t>
  </si>
  <si>
    <t xml:space="preserve">PRESTAR SERVICIOS PROFESIONALES COMO ADMINISTRADOR EN TEMAS ADMINISTRATIVOS 
Y DE GESTIÓN EN LA SECRETARÍA GENERAL
</t>
  </si>
  <si>
    <t>cireguy@gmail.com_x000D_</t>
  </si>
  <si>
    <t>55,216,494</t>
  </si>
  <si>
    <t xml:space="preserve">AIHTZA TATIANA </t>
  </si>
  <si>
    <t>FORERO MEDINA</t>
  </si>
  <si>
    <t>0-266-2026</t>
  </si>
  <si>
    <t>RESTAR SERVICIOS PROFESIONALES COMO ADMINISTRADORA DE 
EMPRESAS PARA EL APOYO ADMINISTRATIVO DE LOS PROCESOS DEL ÁREA DE TALENTO 
HUMANO DE LA SECRETARÍA GENERAL</t>
  </si>
  <si>
    <t>tatianaforeromedina28@gmail.com</t>
  </si>
  <si>
    <t>ALEJANDRO ANTONIO</t>
  </si>
  <si>
    <t>ARRAZOLA ZOLLMER</t>
  </si>
  <si>
    <t>0-267-2026</t>
  </si>
  <si>
    <t>PRESTAR SUS SERVICIOS PROFESIONALES PARA ASESORAR A LA 
SECRETARÍA GENERAL EN EL DESARROLLO DE ACTIVIDADES TÉCNICAS RELACIONADAS CON 
LA PLANEACIÓN, EVALUACIÓN, SEGUIMIENTO Y CONTROL DE PROYECTOS, OBRAS E 
INFRAESTRUCTURA."</t>
  </si>
  <si>
    <t>arrazolaalejandro411@gmail.com</t>
  </si>
  <si>
    <t>MOZO RANGEL</t>
  </si>
  <si>
    <t>0-268-2026</t>
  </si>
  <si>
    <t>PRESTACION DE SERVICIOS PROFESIONALES EN EL ÁREA CONTABLE DE LA
CORPORACIÓN AUTONOMA REGIONAL DEL RÍO GRANDE DE LA MAGDALENA EN
TEMAS TRANSVERSALES</t>
  </si>
  <si>
    <t>25.000.000</t>
  </si>
  <si>
    <t>carlosmozo1003@gmail.com</t>
  </si>
  <si>
    <t>RAMIREZ OTERO</t>
  </si>
  <si>
    <t>0-269-2026</t>
  </si>
  <si>
    <t>PROPORCIONAR ASESORÍA Y SERVICIOS PROFESIONALES ORIENTADOS A LA
EVALUACIÓN, CONSERVACIÓN Y MANTENIMIENTO DE LA INFRAESTRUCTURA DE
LAS DISTINTAS SEDES DE LA CORPORACIÓN</t>
  </si>
  <si>
    <t>jesus080485@gmail.com_x000D_</t>
  </si>
  <si>
    <t>ANGELA ZHORANGY</t>
  </si>
  <si>
    <t>FERNANDEZ LAGUNA</t>
  </si>
  <si>
    <t>0-270-2026</t>
  </si>
  <si>
    <t>CONTRATAR LA PRESTACIÓN DE LOS SERVICIOS PROFESIONALES PARA 
EL PROYECTO "FORTALECIMIENTO INTEGRAL DE LA GESTIÓN AMBIENTAL SOSTENIBLE Y 
APROVECHAMIENTO RESPONSABLE DE RECURSOS NATURALES PARA LA PROTECCIÓN Y 
CONSERVACIÓN DE LA CUENCA DEL RÍO MAGDALENA" EN DESARROLLO DEL OBJETIVO 
ESPECÍFICO 3 "ZONIFICAR LAS ÁREAS POTENCIALES PARA IMPLEMENTAR ACTIVIDADES DE 
CONSERVACIÓN Y RECUPERACIÓN EN LOS MUNICIPIOS PRIORIZADOS</t>
  </si>
  <si>
    <t>56.000.000</t>
  </si>
  <si>
    <t>ZHORAFERNANDEZ12@GMAIL.COM</t>
  </si>
  <si>
    <t xml:space="preserve">73.186.835
</t>
  </si>
  <si>
    <t>JOSE ANSELMO</t>
  </si>
  <si>
    <t>PR 0-009-2026</t>
  </si>
  <si>
    <t>CONTRATAR LA PRESTACION DE LOS SERVICIOS PROFESIONALES PARA 
EL PROYECTO "FORTALECIMIENTO INTEGRAL DE LA GESTIÓN AMBIENTAL SOSTENIBLE Y 
APROVECHAMIENTO RESPONSABLE DE RECURSOS NATURALES PARA LA PROTECCIÓN Y 
CONSERVACIÓN DE LA CUENCA DEL RÍO MAGDALENA" EN DESARROLLO DEL OBJETIVO 
ESPECIFICO 5 "FORTALECER LOS SISTEMAS DE INFORMACIÓN GEOGRÁFICA DE LA ENTIDAD"</t>
  </si>
  <si>
    <t>14/10/2026</t>
  </si>
  <si>
    <t>Jac.scm2024@gmail.com</t>
  </si>
  <si>
    <t>ORIANA ANDREA</t>
  </si>
  <si>
    <t>CARBONO DE LA ROSA</t>
  </si>
  <si>
    <t>PR 0-010-2026</t>
  </si>
  <si>
    <t>CONTRATAR LA PRESTACION DE LOS SERVICIOS PROFESIONALES PARA 
EL PROYECTO "FORTALECIMIENTO INTEGRAL DE LA GESTIÓN AMBIENTAL SOSTENIBLE Y 
APROVECHAMIENTO RESPONSABLE DE RECURSOS NATURALES PARA LA PROTECCIÓN Y 
CONSERVACIÓN DE LA CUENCA DEL RÍO MAGDALENA" EN DESARROLLO DEL OBJETIVO 
ESPECIFICO 4 "CARACTERIZAR LOS ASPECTOS SOCIOECONÓMICO Y PREDIAL DE LAS ÁREAS 
POTENCIALES PARA IMPLEMENTAR ACTIVIDADES DE CONSERVACIÓN Y RECUPERACIÓN EN 
LOS MUNICIPIOS PRIORIZADOS</t>
  </si>
  <si>
    <t>ORIANA.CARBONO@HOTMAIL.COM</t>
  </si>
  <si>
    <t>COMUNICADOR SOCIAL</t>
  </si>
  <si>
    <t>ISRAEL DE JESUS</t>
  </si>
  <si>
    <t>BERDUGO ARIZA</t>
  </si>
  <si>
    <t>PR 0-011-2026</t>
  </si>
  <si>
    <t xml:space="preserve">CONTRATAR LA PRESTACION DE LOS SERVICIOS PROFESIONALES PARA 
EL PROYECTO "FORTALECIMIENTO INTEGRAL DE LA GESTIÓN AMBIENTAL SOSTENIBLE Y 
APROVECHAMIENTO RESPONSABLE DE RECURSOS NATURALES PARA LA PROTECCIÓN Y 
CONSERVACIÓN DE LA CUENCA DEL RÍO MAGDALENA" EN DESARROLLO DEL OBJETIVO 
ESPECIFICO 3 "ZONIFICAR LAS ÁREAS POTENCIALES PARA IMPLEMENTAR ACTIVIDADES DE 
CONSERVACIÓN Y RECUPERACIÓN EN LOS MUNICIPIOS PRIORIZADOS </t>
  </si>
  <si>
    <t>israelariza57@hotmail.com</t>
  </si>
  <si>
    <t>KAREN CECILIA</t>
  </si>
  <si>
    <t>VELEZ PRECIADO</t>
  </si>
  <si>
    <t>PR 0-012-2026_x000D_</t>
  </si>
  <si>
    <t>CONTRATAR LA PRESTACION DE LOS SERVICIOS PROFESIONALES PARA EL PROYECTO
"FORTALECIMIENTO INTEGRAL DE LA GESTIÓN AMBIENTAL SOSTENIBLE Y
APROVECHAMIENTO RESPONSABLE DE RECURSOS NATURALES PARA LA PROTECCIÓN Y CONSERVACIÓN DE LA CUENCA DEL RÍO MAGDALENA" EN DESARROLLO DEL OBJETIVO
ESPECIFICO 4 "CARACTERIZAR LOS ASPECTOS SOCIOECONÓMICO Y PREDIAL DE LAS
ÁREAS POTENCIALES PARA IMPLEMENTAR ACTIVIDADES DE CONSERVACIÓN Y RECUPERACIÓN EN LOS MUNICIPIOS PRIORIZADOS"</t>
  </si>
  <si>
    <t>18/01/2027</t>
  </si>
  <si>
    <t>karenceciliavelezpreciado@gmail.com</t>
  </si>
  <si>
    <t>Miguel de Jesus</t>
  </si>
  <si>
    <t>Melendez Cardenas</t>
  </si>
  <si>
    <t>PR 0-013-2026</t>
  </si>
  <si>
    <t>CONTRATAR LA PRESTACION DE LOS SERVICIOS PROFESIONALES PARA EL PROYECTO
"FORTALECIMIENTO INTEGRAL DE LA GESTIÓN AMBIENTAL SOSTENIBLE Y
APROVECHAMIENTO RESPONSABLE DE RECURSOS NATURALES PARA LA PROTECCIÓN Y CONSERVACIÓN DE LA CUENCA DEL RÍO MAGDALENA" EN DESARROLLO DEL OBJETIVO
ESPECIFICO 3 "ZONIFICAR LAS ÁREAS POTENCIALES PARA IMPLEMENTAR ACTIVIDADES DE CONSERVACIÓN Y RECUPERACIÓN EN LOS MUNICIPIOS PRIORIZADO</t>
  </si>
  <si>
    <t>18/03/2027</t>
  </si>
  <si>
    <t>melendezcardenasm@gmail.com</t>
  </si>
  <si>
    <t>MARCOS ANTONIO</t>
  </si>
  <si>
    <t>PEREZ CHAVEZ</t>
  </si>
  <si>
    <t>PR 0-016-2026</t>
  </si>
  <si>
    <t>CONTRATAR LA PRESTACION DE LOS SERVICIOS PROFESIONALES PARA 
EL PROYECTO "FORTALECIMIENTO INTEGRAL DE LA GESTIÓN AMBIENTAL SOSTENIBLE Y 
APROVECHAMIENTO RESPONSABLE DE RECURSOS NATURALES PARA LA PROTECCIÓN Y 
CONSERVACIÓN DE LA CUENCA DEL RÍO MAGDALENA" EN DESARROLLO DEL OBJETIVO 
ESPECIFICO 3 "ZONIFICAR LAS ÁREAS POTENCIALES PARA IMPLEMENTAR ACTIVIDADES DE 
CONSERVACIÓN Y RECUPERACIÓN EN LOS MUNICIPIOS PRIORIZADOS</t>
  </si>
  <si>
    <t>22/03/2027</t>
  </si>
  <si>
    <t>marcosperezchavez@yahoo.es_x000D_</t>
  </si>
  <si>
    <t xml:space="preserve">1.050.039.422
</t>
  </si>
  <si>
    <t>VIANA CASTELLAR</t>
  </si>
  <si>
    <t>PR 0-017-2026</t>
  </si>
  <si>
    <t>CONTRATAR LA PRESTACIÓN DE LOS SERVICIOS PROFESIONALES PARA EL
PROYECTO "FORTALECIMIENTO INTEGRAL DE LA GESTIÓN AMBIENTAL
SOSTENIBLE Y APROVECHAMIENTO RESPONSABLE DE RECURSOS NATURALES
PARA LA PROTECCIÓN Y CONSERVACIÓN DE LA CUENCA DEL RÍO MAGDALENA"
EN DESARROLLO DEL OBJETIVO ESPECÍFICO 3 "ZONIFICAR LAS ÁREAS
POTENCIALES PARA IMPLEMENTAR ACTIVIDADES DE CONSERVACIÓN Y
RECUPERACIÓN EN LOS MUNICIPIOS PRIORIZADOS."</t>
  </si>
  <si>
    <t>15/03/2027</t>
  </si>
  <si>
    <t xml:space="preserve"> EMIRO JOSE</t>
  </si>
  <si>
    <t>COTERA SEVERICHE</t>
  </si>
  <si>
    <t>PR 0-019-2026</t>
  </si>
  <si>
    <t>CONTRATAR LA PRESTACION DE LOS SERVICIOS DE APOYO PARA EL 
PROYECTO "FORTALECIMIENTO INTEGRAL DE LA GESTIÓN AMBIENTAL SOSTENIBLE Y 
APROVECHAMIENTO RESPONSABLE DE RECURSOS NATURALES PARA LA PROTECCIÓN Y 
CONSERVACIÓN DE LA CUENCA DEL RÍO MAGDALENA" EN DESARROLLO DEL OBJETIVO 
ESPECIFICO 2 "REALIZAR LA CARACTERIZACIÓN TOPO- BATIMÉTRICA DEL RIO MAGDALENA 
EN LOS SECTORES PRIORIZADOS</t>
  </si>
  <si>
    <t>emirocotera@gmail.com</t>
  </si>
  <si>
    <t>JOHNNY JOSUE</t>
  </si>
  <si>
    <t>CALERO</t>
  </si>
  <si>
    <t>PR 0-020-2026</t>
  </si>
  <si>
    <t>prissjhonny@hotmail.com</t>
  </si>
  <si>
    <t>PATRON DE YATE Y MOTORISTA DE EMBARCACIONES FLUVIALES</t>
  </si>
  <si>
    <t>NIDIA MARÍA</t>
  </si>
  <si>
    <t>BARRETO CRUZ</t>
  </si>
  <si>
    <t>PR 0-021-2026</t>
  </si>
  <si>
    <t>CONTRATAR LA PRESTACION DE LOS SERVICIOS PROFESIONALES PARA EL
PROYECTO "FORTALECIMIENTO INTEGRAL DE LA GESTIÓN AMBIENTAL
SOSTENIBLE Y APROVECHAMIENTO RESPONSABLE DE RECURSOS NATURALES
PARA LA PROTECCIÓN Y CONSERVACIÓN DE LA CUENCA DEL RÍO MAGDALENA" EN
DESARROLLO DEL OBJETIVO ESPECIFICO 4 "CARACTERIZAR LOS ASPECTOS
SOCIOECONÓMICO Y PREDIAL DE LAS ÁREAS POTENCIALES PARA IMPLEMENTAR
ACTIVIDADES DE CONSERVACIÓN Y RECUPERACIÓN EN LOS MUNICIPIOS</t>
  </si>
  <si>
    <t>18/10/2026</t>
  </si>
  <si>
    <t>NIBARRETO@HOTMAIL.COM</t>
  </si>
  <si>
    <t xml:space="preserve">MARIA FERNANDA </t>
  </si>
  <si>
    <t>ANDRADE MAYORCA</t>
  </si>
  <si>
    <t>PR 0-033-2026</t>
  </si>
  <si>
    <t>CONTRATAR LA PRESTACIÓN DE LOS SERVICIOS PROFESIONALES PARA 
EL PROYECTO "FORTALECIMIENTO INTEGRAL DE LA GESTIÓN AMBIENTAL SOSTENIBLE Y 
APROVECHAMIENTO RESPONSABLE DE RECURSOS NATURALES PARA LA PROTECCIÓN Y 
CONSERVACIÓN DE LA CUENCA DEL RÍO MAGDALENA" EN DESARROLLO DEL OBJETIVO 
ESPECÍFICO 4 "CARACTERIZAR LOS ASPECTOS SOCIOECONÓMICO Y PREDIAL DE LAS ÁREAS 
POTENCIALES PARA IMPLEMENTAR ACTIVIDADES DE CONSERVACIÓN Y RECUPERACIÓN EN 
LOS MUNICIPIOS PRIORIZADOS</t>
  </si>
  <si>
    <t>mafeam98@hotmail.com</t>
  </si>
  <si>
    <t>MARIA JOSE</t>
  </si>
  <si>
    <t xml:space="preserve"> PABON ESCORCIA</t>
  </si>
  <si>
    <t>PR 0-096-2026</t>
  </si>
  <si>
    <t>CONTRATAR LA PRESTACION DE LOS SERVICIOS PROFESIONALES PARA LA
SUPERVISIÓN DEL PROYECTO "FORTALECIMIENTO INTEGRAL DE LA GESTIÓN
AMBIENTAL SOSTENIBLE Y APROVECHAMIENTO RESPONSABLE DE RECURSOS
NATURALES PARA LA PROTECCIÓN Y CONSERVACIÓN DE LA CUENCA DEL RÍO
MAGDALENA"</t>
  </si>
  <si>
    <t>20/03/2027</t>
  </si>
  <si>
    <t>MARIAPABONES@GMAIL.COM_x000D_</t>
  </si>
  <si>
    <t>MARIA MONICA</t>
  </si>
  <si>
    <t>BARRETO GRILLO</t>
  </si>
  <si>
    <t>PR 0-152-2026_x000D_</t>
  </si>
  <si>
    <t>PROYECTO "FORTALECIMIENTO INTEGRAL DE LA GESTIÓN AMBIENTAL
SOSTENIBLE Y APROVECHAMIENTO RESPONSABLE DE RECURSOS NATURALES
PARA LA PROTECCIÓN Y CONSERVACIÓN DE LA CUENCA DEL RÍO MAGDALENA"
EN DESARROLLO DEL OBJETIVO ESPECIFICO 2 "REALIZAR LA
CARACTERIZACIÓN TOPO- BATIMÉTRICA DEL RIO MAGDALENA EN LOS
SECTORES PRIORIZADOS"</t>
  </si>
  <si>
    <t>21/02/2027</t>
  </si>
  <si>
    <t>az.maria.57@gmail.com_x000D_</t>
  </si>
  <si>
    <t>MARÍA CAMILA</t>
  </si>
  <si>
    <t xml:space="preserve"> GIL VARGAS</t>
  </si>
  <si>
    <t>PR 0-184-2026</t>
  </si>
  <si>
    <t>CONTRATAR LA PRESTACIÓN DE LOS SERVICIOS PROFESIONALES PARA LA
SUPERVISIÓN DEL PROYECTO "FORTALECIMIENTO INTEGRAL DE LA GESTIÓN
AMBIENTAL SOSTENIBLE Y APROVECHAMIENTO RESPONSABLE DE RECURSOS
NATURALES PARA LA PROTECCIÓN Y CONSERVACIÓN DE LA CUENCA DEL RÍO
MAGDALENA</t>
  </si>
  <si>
    <t>Mariacamilagilvargas@gmail.com</t>
  </si>
  <si>
    <t>JUAN CAMILO</t>
  </si>
  <si>
    <t>CANTILLO CARDONA</t>
  </si>
  <si>
    <t>PR 0-187-2026</t>
  </si>
  <si>
    <t>CONTRATAR LA PRESTACION DE LOS SERVICIOS PROFESIONALES PARA LA
SUPERVISIÓN DEL PROYECTO "FORTALECIMIENTO INTEGRAL DE LA GESTIÓN
AMBIENTAL SOSTENIBLE Y APROVECHAMIENTO RESPONSABLE DE RECURSOS NATURALES PARA LA PROTECCIÓN Y CONSERVACIÓN DE LA CUENCA DEL RÍO MAGDALENA"</t>
  </si>
  <si>
    <t>26/06/2027</t>
  </si>
  <si>
    <t>jccc-1999@hotmail.com_x000D_</t>
  </si>
  <si>
    <t xml:space="preserve">1,128,052,376
</t>
  </si>
  <si>
    <t>INDIRA ALEXANDRA</t>
  </si>
  <si>
    <t>VARGAS HERNANDEZ</t>
  </si>
  <si>
    <t>PR 0-188-2026</t>
  </si>
  <si>
    <t xml:space="preserve"> CONTRATAR LA PRESTACION DE LOS SERVICIOS PROFESIONALES PARA 
EL PROYECTO "FORTALECIMIENTO INTEGRAL DE LA GESTIÓN AMBIENTAL SOSTENIBLE Y 
APROVECHAMIENTO RESPONSABLE DE RECURSOS NATURALES PARA LA PROTECCIÓN Y 
CONSERVACIÓN DE LA CUENCA DEL RÍO MAGDALENA" EN DESARROLLO DEL OBJETIVO 
ESPECIFICO 3 "ZONIFICAR LAS ÁREAS POTENCIALES PARA IMPLEMENTAR ACTIVIDADES DE 
CONSERVACIÓN Y RECUPERACIÓN EN LOS MUNICIPIOS PRIORIZADOS</t>
  </si>
  <si>
    <t>indiravargashdez@gmail.com_x000D_</t>
  </si>
  <si>
    <t xml:space="preserve">32,815,033
</t>
  </si>
  <si>
    <t xml:space="preserve">LOURDES DE JESUS </t>
  </si>
  <si>
    <t xml:space="preserve"> GONZALEZ ESCORCIA</t>
  </si>
  <si>
    <t>PR 0-195-2026</t>
  </si>
  <si>
    <t>CONTRATAR LA PRESTACION DE LOS SERVICIOS PROFESIONALES PARA EL
PROYECTO "FORTALECIMIENTO INTEGRAL DE LA GESTIÓN AMBIENTAL
SOSTENIBLE Y APROVECHAMIENTO RESPONSABLE DE RECURSOS NATURALES
PARA LA PROTECCIÓN Y CONSERVACIÓN DE LA CUENCA DEL RÍO MAGDALENA" EN
DESARROLLO DEL OBJETIVO ESPECIFICO 3 "ZONIFICAR LAS ÁREAS POTENCIALES
PARA IMPLEMENTAR ACTIVIDADES DE CONSERVACIÓN Y RECUPERACIÓN EN LOS
MUNICIPIOS PRIORIZADOS</t>
  </si>
  <si>
    <t>27/03/2027</t>
  </si>
  <si>
    <t>lourdesgonzaleze@yahoo.es</t>
  </si>
  <si>
    <t>MAILO ENRIQUE</t>
  </si>
  <si>
    <t>GARCIA GONZALEZ</t>
  </si>
  <si>
    <t>PR 0-216-2026</t>
  </si>
  <si>
    <t>45.00.000</t>
  </si>
  <si>
    <t>mailogarcia95@gmail.com_x000D_</t>
  </si>
  <si>
    <t>. 1.193.574.808</t>
  </si>
  <si>
    <t>ANDERSON DAVID</t>
  </si>
  <si>
    <t xml:space="preserve"> HERNANDEZ GOMEZ_x000D_</t>
  </si>
  <si>
    <t>PR 0-217-2026</t>
  </si>
  <si>
    <t>CONTRATAR LA PRESTACION DE LOS SERVICIOS DE APOYO PARA LA
SUPERVISIÓN DEL PROYECTO "FORTALECIMIENTO INTEGRAL DE LA GESTIÓN
AMBIENTAL SOSTENIBLE Y APROVECHAMIENTO RESPONSABLE DE RECURSOS
NATURALES PARA LA PROTECCIÓN Y CONSERVACIÓN DE LA CUENCA DEL RÍO
MAGDALENA"</t>
  </si>
  <si>
    <t>42.00.000</t>
  </si>
  <si>
    <t>hernandezgomezander17@gmail.com_x000D_</t>
  </si>
  <si>
    <t>YIMI ALBERTO</t>
  </si>
  <si>
    <t>BLANCO CONTRERAS</t>
  </si>
  <si>
    <t>PR 0-264-2026</t>
  </si>
  <si>
    <t>CONTRATAR LA PRESTACION DE LOS SERVICIOS DE APOYO PARA EL PROYECTO
"FORTALECIMIENTO INTEGRAL DE LA GESTIÓN AMBIENTAL SOSTENIBLE Y
APROVECHAMIENTO RESPONSABLE DE RECURSOS NATURALES PARA LA
PROTECCIÓN Y CONSERVACIÓN DE LA CUENCA DEL RÍO MAGDALENA" EN
DESARROLLO DEL OBJETIVO ESPECIFICO 3 "ZONIFICAR LAS ÁREAS POTENCIALES
PARA IMPLEMENTAR ACTIVIDADES DE CONSERVACIÓN Y RECUPERACIÓN EN LOS
MUNICIPIOS PRIORIZADOS"_x000D_</t>
  </si>
  <si>
    <t>jimmyalbertoblanco72@gmail.com_x000D_</t>
  </si>
  <si>
    <t>BETTY ESTHER</t>
  </si>
  <si>
    <t>MACEA TORRES</t>
  </si>
  <si>
    <t>PR-0-001-2026</t>
  </si>
  <si>
    <t>bettymacea21@gmail.com_x000D_</t>
  </si>
  <si>
    <t>ARNALDO JOSE</t>
  </si>
  <si>
    <t>BARRETO LEZAMA</t>
  </si>
  <si>
    <t>PR-0-002-2026</t>
  </si>
  <si>
    <t>CONTRATAR LA PRESTACION DE LOS SERVICIOS PROFESIONALES PARA 
EL PROYECTO "FORTALECIMIENTO INTEGRAL DE LA GESTIÓN AMBIENTAL SOSTENIBLE Y 
APROVECHAMIENTO RESPONSABLE DE RECURSOS NATURALES PARA LA PROTECCIÓN Y 
CONSERVACIÓN DE LA CUENCA DEL RÍO MAGDALENA" EN DESARROLLO DEL OBJETIVO 
ESPECIFICO 2 "REALIZAR LA CARACTERIZACIÓN TOPO- BATIMÉTRICA DEL RIO MAGDALENA 
EN LOS SECTORES PRIORIZADOS</t>
  </si>
  <si>
    <t>arnaldojjbarreto@gmail.com</t>
  </si>
  <si>
    <t>LAURA MARCELA</t>
  </si>
  <si>
    <t>ARANGO EGUIS</t>
  </si>
  <si>
    <t>PR-0-003-2026</t>
  </si>
  <si>
    <t>laumar_1@hotmail.com</t>
  </si>
  <si>
    <t xml:space="preserve">JULIETA CRISTINA </t>
  </si>
  <si>
    <t>TORRES BARRETO</t>
  </si>
  <si>
    <t>PR-0-004-2026</t>
  </si>
  <si>
    <t>CONTRATAR LA PRESTACION DE LOS SERVICIOS PROFESIONALES PARA 
EL PROYECTO "FORTALECIMIENTO INTEGRAL DE LA GESTIÓN AMBIENTAL SOSTENIBLE Y 
APROVECHAMIENTO RESPONSABLE DE RECURSOS NATURALES PARA LA PROTECCIÓN Y 
CONSERVACIÓN DE LA CUENCA DEL RÍO MAGDALENA" EN DESARROLLO DEL OBJETIVO 
ESPECIFICO 5 "FORTALECER LOS SISTEMAS DE INFORMACIÓN GEOGRÁFICA DE LA ENTIDAD</t>
  </si>
  <si>
    <t>julieta.torres.barreto@outlook.com</t>
  </si>
  <si>
    <t xml:space="preserve">LUIS JOSE </t>
  </si>
  <si>
    <t>VILLALOBOS ROMERO</t>
  </si>
  <si>
    <t>PR-0-006-2026</t>
  </si>
  <si>
    <t>CONTRATAR LA PRESTACION DE LOS SERVICIOS PROFESIONALES PARA EL PROYECTO "FORTALECIMIENTO INTEGRAL DE LA GESTIÓN AMBIENTAL SOSTENIBLE
Y APROVECHAMIENTO RESPONSABLE DE RECURSOS NATURALES PARA LA
PROTECCIÓN Y CONSERVACIÓN DE LA CUENCA DEL RÍO MAGDALENA" EN
DESARROLLO DEL OBJETIVO ESPECIFICO 3 "ZONIFICAR LAS ÁREAS POTENCIALES
PARA IMPLEMENTAR ACTIVIDADES DE CONSERVACIÓN Y RECUPERACIÓN EN LOS MUNICIPIOS PRIORIZADOS</t>
  </si>
  <si>
    <t>luisvillalobos97@hotmail.com</t>
  </si>
  <si>
    <t>ADRIANA LUCIA</t>
  </si>
  <si>
    <t>CASTELLAR BELTRAN</t>
  </si>
  <si>
    <t>PR-0-007-2026</t>
  </si>
  <si>
    <t>14/01/2027</t>
  </si>
  <si>
    <t>shopylucia@gmail.com</t>
  </si>
  <si>
    <t>MARIA DEL CARMEN</t>
  </si>
  <si>
    <t>GALLO ROJANO</t>
  </si>
  <si>
    <t>PR-0-008-2026</t>
  </si>
  <si>
    <t>gallorojano.maria@gmail.com</t>
  </si>
  <si>
    <t>RUDY JOEL</t>
  </si>
  <si>
    <t>NIETO HENRIQUEZ</t>
  </si>
  <si>
    <t>PR-0-014-2026</t>
  </si>
  <si>
    <t>15/10/2026</t>
  </si>
  <si>
    <t>rudynieto@hotmail.com</t>
  </si>
  <si>
    <t xml:space="preserve">1.015.468.590
</t>
  </si>
  <si>
    <t>ANGIE JULIETH</t>
  </si>
  <si>
    <t>MONCADA PARRA</t>
  </si>
  <si>
    <t>PR-0-015-2026</t>
  </si>
  <si>
    <t>15/01/2027</t>
  </si>
  <si>
    <t xml:space="preserve">ARL AURA: AURA SEGUROS DE VIDA. </t>
  </si>
  <si>
    <t>angiemoncada63@gmail.com</t>
  </si>
  <si>
    <t>MARIA CONCEPCION</t>
  </si>
  <si>
    <t xml:space="preserve"> FERNANDEZ REDONDO</t>
  </si>
  <si>
    <t>PR-0-018-2026</t>
  </si>
  <si>
    <t>marifered@hotmail.com_x000D_</t>
  </si>
  <si>
    <t>KAREN MARGARITA</t>
  </si>
  <si>
    <t>FERNANDEZ NIEBLES</t>
  </si>
  <si>
    <t>PR-0-102-2026</t>
  </si>
  <si>
    <t>CONTRATAR LA PRESTACIÓN DE LOS SERVICIOS PROFESIONALES PARA EL PROYECTO "FORTALECIMIENTO INTEGRAL DE LA GESTIÓN AMBIENTAL SOSTENIBLE Y
APROVECHAMIENTO RESPONSABLE DE RECURSOS NATURALES PARA LA
PROTECCIÓN Y CONSERVACIÓN DE LA CUENCA DEL RÍO MAGDALENA" EN
DESARROLLO DEL OBJETIVO ESPECÍFICO 3 "ZONIFICAR LAS ÁREAS POTENCIALES
PARA IMPLEMENTAR ACTIVIDADES DE CONSERVACIÓN Y RECUPERACIÓN EN LOS MUNICIPIOS PRIORIZADOS</t>
  </si>
  <si>
    <t>AXA COLPATRIA</t>
  </si>
  <si>
    <t>karenfernandezn@gmail.com</t>
  </si>
  <si>
    <t>INGENIERIA INDUSTRIAL</t>
  </si>
  <si>
    <t>MAURICIO RENE</t>
  </si>
  <si>
    <t>OLIVARES LASTRA</t>
  </si>
  <si>
    <t>PR-0-103-2026</t>
  </si>
  <si>
    <t>CONTRATAR LA PRESTACION DE LOS SERVICIOS DE APOYO PARA EL PROYECTO
"FORTALECIMIENTO INTEGRAL DE LA GESTIÓN AMBIENTAL SOSTENIBLE Y
APROVECHAMIENTO RESPONSABLE DE RECURSOS NATURALES PARA LA
PROTECCIÓN Y CONSERVACIÓN DE LA CUENCA DEL RÍO MAGDALENA" EN
DESARROLLO DEL OBJETIVO ESPECIFICO 2 "REALIZAR LA CARACTERIZACIÓN TOPO- BATIMÉTRICA DEL RIO MAGDALENA EN LOS SECTORES PRIORIZADOS."_x000D_</t>
  </si>
  <si>
    <t>20/01/2027</t>
  </si>
  <si>
    <t>mauriciorolivareslastra@outlook.com</t>
  </si>
  <si>
    <t>BATIMETRISTA</t>
  </si>
  <si>
    <t xml:space="preserve">DIEGO ARMANDO </t>
  </si>
  <si>
    <t>PULIDO NOSSA</t>
  </si>
  <si>
    <t>PR-0-104-2026</t>
  </si>
  <si>
    <t>dapnossa83@gmail.com</t>
  </si>
  <si>
    <t xml:space="preserve">CELMIRA ROSA </t>
  </si>
  <si>
    <t>PR-0-124-2026</t>
  </si>
  <si>
    <t>samymolinab@gmail.com_x000D_</t>
  </si>
  <si>
    <t>SEBASTIAN DEL CRISTO</t>
  </si>
  <si>
    <t xml:space="preserve"> SERRANO VARGAS</t>
  </si>
  <si>
    <t>PR-0-128-2026</t>
  </si>
  <si>
    <t>CONTRATAR LA PRESTACIÓN DE LOS SERVICIOS PROFESIONALES PARA 
EL PROYECTO "FORTALECIMIENTO INTEGRAL DE LA GESTIÓN AMBIENTAL SOSTENIBLE Y 
APROVECHAMIENTO RESPONSABLE DE RECURSOS NATURALES PARA LA PROTECCIÓN Y 
CONSERVACIÓN DE LA CUENCA DEL RÍO MAGDALENA" EN DESARROLLO DEL OBJETIVO 
ESPECÍFICO 2 "REALIZAR LA CARACTERIZACIÓN TOPO- BATIMÉTRICA DEL RIO MAGDALENA 
EN LOS SECTORES PRIORIZADOS</t>
  </si>
  <si>
    <t>SEBSERVAR95@GMAIL.COM</t>
  </si>
  <si>
    <t>MARELIS DEL CARMEN</t>
  </si>
  <si>
    <t>MANOTAS LOPEZ</t>
  </si>
  <si>
    <t>PR-0-158-2026_x000D_</t>
  </si>
  <si>
    <t>marelismanotas@gmail.com</t>
  </si>
  <si>
    <t>HAROLD JOSE</t>
  </si>
  <si>
    <t>SANTANA ECKER</t>
  </si>
  <si>
    <t>PR-0-160-2026</t>
  </si>
  <si>
    <t>22/01/2027</t>
  </si>
  <si>
    <t>santanaecker@gmail.com</t>
  </si>
  <si>
    <t>PEÑA MARRIAGA</t>
  </si>
  <si>
    <t>PR-0-173-2026</t>
  </si>
  <si>
    <t xml:space="preserve"> CONTRATAR LA PRESTACIÓN DE LOS SERVICIOS PROFESIONALES PARA 
EL PROYECTO "FORTALECIMIENTO INTEGRAL DE LA GESTIÓN AMBIENTAL SOSTENIBLE Y 
APROVECHAMIENTO RESPONSABLE DE RECURSOS NATURALES PARA LA PROTECCIÓN Y 
CONSERVACIÓN DE LA CUENCA DEL RÍO MAGDALENA" EN DESARROLLO DEL OBJETIVO 
ESPECÍFICO 3 "ZONIFICAR LAS ÁREAS POTENCIALES PARA IMPLEMENTAR ACTIVIDADES DE 
CONSERVACIÓN Y RECUPERACIÓN EN LOS MUNICIPIOS PRIORIZADOS</t>
  </si>
  <si>
    <t>andresfelipe2302@hotmail.com</t>
  </si>
  <si>
    <t xml:space="preserve">YEINI PAOLA </t>
  </si>
  <si>
    <t>CRUZ GALVIS</t>
  </si>
  <si>
    <t>PR-0-176-2026</t>
  </si>
  <si>
    <t>CONTRATAR LA PRESTACION DE LOS SERVICIOS PROFESIONALES PARA EL
PROYECTO "FORTALECIMIENTO INTEGRAL DE LA GESTIÓN AMBIENTAL
SOSTENIBLE Y APROVECHAMIENTO RESPONSABLE DE RECURSOS NATURALES
PARA LA PROTECCIÓN Y CONSERVACIÓN DE LA CUENCA DEL RÍO MAGDALENA"
EN DESARROLLO DEL OBJETIVO ESPECIFICO 5 "FORTALECER LOS SISTEMAS
DE INFORMACIÓNGEOGRÁFICA DE LA ENTIDAD.</t>
  </si>
  <si>
    <t>25/10/2026</t>
  </si>
  <si>
    <t>Jeroypao16@gmail.com_x000D_</t>
  </si>
  <si>
    <t>LOURDES ISABEL</t>
  </si>
  <si>
    <t>GAVIRIA LAMARCA</t>
  </si>
  <si>
    <t>PR-0-179-2026_x000D_</t>
  </si>
  <si>
    <t>CONTRATAR LA PRESTACIÓN DE LOS SERVICIOS DE APOYO PARA EL
PROYECTO "FORTALECIMIENTO INTEGRAL DE LA GESTIÓN AMBIENTAL
SOSTENIBLE Y APROVECHAMIENTO RESPONSABLE DE RECURSOS NATURALES
PARA LA PROTECCIÓN Y CONSERVACIÓN DE LA CUENCA DEL RÍO MAGDALENA"
EN DESARROLLO DEL OBJETIVO ESPECÍFICO 4 "CARACTERIZAR LOS ASPECTOS
SOCIOECONÓMICO Y PREDIAL DE LAS ÁREAS POTENCIALES PARA
IMPLEMENTAR ACTIVIDADES DE CONSERVACIÓN Y RECUPERACIÓN EN LOS
MUNICIPIOS PRIORIZADOS</t>
  </si>
  <si>
    <t xml:space="preserve">gavirialourdes20@gmail.com </t>
  </si>
  <si>
    <t>JULIO ENRIQUE</t>
  </si>
  <si>
    <t>MARTINEZ VERGARA</t>
  </si>
  <si>
    <t>PR-0-212-2026</t>
  </si>
  <si>
    <t>CONTRATAR LA PRESTACIÓN DE LOS SERVICIOS PROFESIONALES PARA 
EL PROYECTO "FORTALECIMIENTO INTEGRAL DE LA GESTIÓN AMBIENTAL SOSTENIBLE Y 
APROVECHAMIENTO RESPONSABLE DE RECURSOS NATURALES PARA LA PROTECCIÓN Y 
CONSERVACIÓN DE LA CUENCA DEL RÍO MAGDALENA" EN DESARROLLO DEL OBJETIVO 
ESPECÍFICO 5 "FORTALECER LOS SISTEMAS DE INFORMACIÓN GEOGRÁFICA DE LA ENTIDAD</t>
  </si>
  <si>
    <t>27/10/2026</t>
  </si>
  <si>
    <t>jmvergara0207@gmail.com</t>
  </si>
  <si>
    <t xml:space="preserve">MANUEL ROBERTO </t>
  </si>
  <si>
    <t>MARIN BETANCOURT</t>
  </si>
  <si>
    <t>PR-0-213-2026</t>
  </si>
  <si>
    <t>28/01/2027</t>
  </si>
  <si>
    <t>manuelmarinb10@gmail.com</t>
  </si>
  <si>
    <t xml:space="preserve">73.209.115
</t>
  </si>
  <si>
    <t>OSCAR ELOY</t>
  </si>
  <si>
    <t>GUARDO VELASQUEZ</t>
  </si>
  <si>
    <t>PR-0-215-2026</t>
  </si>
  <si>
    <t>29/10/2026</t>
  </si>
  <si>
    <t>OSCARELOY37@HOTMAIL.COM</t>
  </si>
  <si>
    <t>LIZETH ANDREA</t>
  </si>
  <si>
    <t>CASILIMAS CAUTIVA</t>
  </si>
  <si>
    <t>PR-0-220-2026</t>
  </si>
  <si>
    <t>46.50.000</t>
  </si>
  <si>
    <t>lizeth.casilimas@gmail.com_x000D_</t>
  </si>
  <si>
    <t>CRISTIAN DAVID</t>
  </si>
  <si>
    <t>COTERA SIERRA</t>
  </si>
  <si>
    <t>PR-0-241-2026</t>
  </si>
  <si>
    <t>CONTRATAR LA PRESTACIÓN DE LOS SERVICIOS DE APOYO PARA EL 
PROYECTO "FORTALECIMIENTO INTEGRAL DE LA GESTIÓN AMBIENTAL SOSTENIBLE Y 
APROVECHAMIENTO RESPONSABLE DE RECURSOS NATURALES PARA LA PROTECCIÓN Y 
CONSERVACIÓN DE LA CUENCA DEL RÍO MAGDALENA" EN DESARROLLO DEL OBJETIVO 
ESPECÍFICO 2 "REALIZAR LA CARACTERIZACIÓN TOPO- BATIMÉTRICA DEL RIO MAGDALENA 
EN LOS SECTORES PRIORIZADOS</t>
  </si>
  <si>
    <t>coteracristian3@gmail.com</t>
  </si>
  <si>
    <t>JOSE ALFREDO</t>
  </si>
  <si>
    <t xml:space="preserve"> GARCIA ARAGON</t>
  </si>
  <si>
    <t>PR-0-254-2026</t>
  </si>
  <si>
    <t>PROYECTO "FORTALECIMIENTO INTEGRAL DE LA GESTIÓN AMBIENTAL
SOSTENIBLE Y APROVECHAMIENTO RESPONSABLE DE RECURSOS NATURALES
PARA LA PROTECCIÓN Y CONSERVACIÓN DE LA CUENCA DEL RÍO MAGDALENA"
EN DESARROLLO DEL OBJETIVO ESPECÍFICO 5 "FORTALECER LOS SISTEMAS DE
INFORMACIÓNGEOGRÁFICA DE LA ENTIDAD</t>
  </si>
  <si>
    <t>gaarajo89@gmail,com</t>
  </si>
  <si>
    <t xml:space="preserve">PEDRO PABLO </t>
  </si>
  <si>
    <t>ESMERAL ANAYA</t>
  </si>
  <si>
    <t>PRESTAR SUS SERVICIOS DE APOYO TÉCNICO EN LA 
REVISIÓN Y ACTUALIZACIÓN DEL SISTEMA DE GESTIÓN 
DE SEGURIDAD Y SALUD EN EL TRABAJO (SG-SST) DE 
LA CORPORACIÓN</t>
  </si>
  <si>
    <t>pedroesmeral@hotmail.com_x000D_</t>
  </si>
  <si>
    <t>1,043,022,666</t>
  </si>
  <si>
    <t>JAMES JUNIOR</t>
  </si>
  <si>
    <t>MERCADO RODRIGUEZ</t>
  </si>
  <si>
    <t>0-080-2026 (CESION)</t>
  </si>
  <si>
    <t>jamesmercado15@gmail.com</t>
  </si>
  <si>
    <t>JOSE DOMINGO</t>
  </si>
  <si>
    <t>CARABALLO JULIO</t>
  </si>
  <si>
    <t>josedomingocaraballo@gmail.com</t>
  </si>
  <si>
    <t>JORGE MARIO</t>
  </si>
  <si>
    <t>TINOCO DEVIA</t>
  </si>
  <si>
    <t>JORGETINOC@GMAIL.COM</t>
  </si>
  <si>
    <t>CESAR ANTONIO</t>
  </si>
  <si>
    <t>CARDONA ALMEIDA</t>
  </si>
  <si>
    <t>cesar.antonio.cardona@gmail.com</t>
  </si>
  <si>
    <t>BLADIMIR JESUS</t>
  </si>
  <si>
    <t>SALCEDO CASTILLA</t>
  </si>
  <si>
    <t>ingbsalcedohid@gmail.com</t>
  </si>
  <si>
    <t>ANDERSON</t>
  </si>
  <si>
    <t>PLATA JIMENEZ</t>
  </si>
  <si>
    <t>anderson.plata.jimenez@hotmail.com</t>
  </si>
  <si>
    <t>PROFESIONAL EN COMERCIO Y NEGOCIOS INTERNACIONALES</t>
  </si>
  <si>
    <t>OSCAR WALTER</t>
  </si>
  <si>
    <t>JIMENEZ MERCADO</t>
  </si>
  <si>
    <t>oscarjimenezmercado@hotmail.com</t>
  </si>
  <si>
    <t>elida.llerena@cormagdalena.gov.co</t>
  </si>
  <si>
    <t>BRENDA MILENA</t>
  </si>
  <si>
    <t>CANTILLO BOCANEGRA</t>
  </si>
  <si>
    <t>brendamilenacantillo@gmail.com</t>
  </si>
  <si>
    <t>DISEÑADOR GRÁFICO</t>
  </si>
  <si>
    <t>MOSQUERA FONSECA</t>
  </si>
  <si>
    <t>jdavid77@hotmail.com</t>
  </si>
  <si>
    <t>INGENIERO DE TELECOMUNICACIONES</t>
  </si>
  <si>
    <t xml:space="preserve">LEANDRO JOSE </t>
  </si>
  <si>
    <t>JUAN MANUEL</t>
  </si>
  <si>
    <t>RAMOS MARTINEZ</t>
  </si>
  <si>
    <t>juanmanuel-rm@hotmail.com</t>
  </si>
  <si>
    <t>DAVID ENRIQUE</t>
  </si>
  <si>
    <t>CABARCAS CASTRO</t>
  </si>
  <si>
    <t>davidenrique_22@hotmail.com</t>
  </si>
  <si>
    <t>CARLOS FRANCISCO</t>
  </si>
  <si>
    <t>PEÑARANDA SOLANO</t>
  </si>
  <si>
    <t>cakikop@hotmail.com</t>
  </si>
  <si>
    <t xml:space="preserve">HAROLD </t>
  </si>
  <si>
    <t>FERNANDEZ PION</t>
  </si>
  <si>
    <t>hfernandezfercho@gmail.com</t>
  </si>
  <si>
    <t>GUERRA RICO</t>
  </si>
  <si>
    <t>jacquieguerra@hotmail.com</t>
  </si>
  <si>
    <t>ANGIE TATIANA</t>
  </si>
  <si>
    <t>HERRERA WARNER</t>
  </si>
  <si>
    <t>AngieTatianaHW@gmail.com</t>
  </si>
  <si>
    <t>JOHN CARLOS</t>
  </si>
  <si>
    <t>FLÓREZ GARCÍA</t>
  </si>
  <si>
    <t>JOHNCFLOREZ@GMAIL.COM</t>
  </si>
  <si>
    <t>FRANCISCO ALBERTO</t>
  </si>
  <si>
    <t>ZABALETA SANCHEZ</t>
  </si>
  <si>
    <t>drfranciscozabaleta@gmail.com</t>
  </si>
  <si>
    <t xml:space="preserve">OVER </t>
  </si>
  <si>
    <t>ESTRADA BELTRAN</t>
  </si>
  <si>
    <t>estradaover@gmail.com</t>
  </si>
  <si>
    <t>DORA ISABEL</t>
  </si>
  <si>
    <t>MONTALVO MIRANDA</t>
  </si>
  <si>
    <t>dora.montalvo25@hotmail.com</t>
  </si>
  <si>
    <t xml:space="preserve">FRANCY YANETH </t>
  </si>
  <si>
    <t>ROMERO GARCIA</t>
  </si>
  <si>
    <t>francyromero11@hotmail.com</t>
  </si>
  <si>
    <t xml:space="preserve"> ZAMUDIO MUÑOZ</t>
  </si>
  <si>
    <t>jorgezamudiom18@gmail.com</t>
  </si>
  <si>
    <t>PROGRAMADOR DE COMPUTADORES</t>
  </si>
  <si>
    <t>Jose.alvarez@cormagdalena.gov.co</t>
  </si>
  <si>
    <t>ADMINISTADOR DE RIESGOS DE SEGURIDAD Y SALUD EN EL TRABAJO</t>
  </si>
  <si>
    <t>SILVIA FAVIOLA</t>
  </si>
  <si>
    <t xml:space="preserve"> ROMERO HERNANDEZ</t>
  </si>
  <si>
    <t>SILVIROMERO11@HOTMAIL.COM</t>
  </si>
  <si>
    <t>MICHEL</t>
  </si>
  <si>
    <t>DEREIX ROSA</t>
  </si>
  <si>
    <t>micheldereix@hotmail.com</t>
  </si>
  <si>
    <t>VELASQUEZ GONZALEZ</t>
  </si>
  <si>
    <t>majovelasquez@gmail.com</t>
  </si>
  <si>
    <t>DARIO JUNIOR</t>
  </si>
  <si>
    <t>CUENTAS MANOTAS</t>
  </si>
  <si>
    <t>dariocuma@gmail.com</t>
  </si>
  <si>
    <t>RONALD JESUS</t>
  </si>
  <si>
    <t>ALVAREZ VARELA</t>
  </si>
  <si>
    <t>ronald.alvarez.varela@gmail.com</t>
  </si>
  <si>
    <t>MERCADO ASMAR</t>
  </si>
  <si>
    <t>asmar2585@hotmail.com</t>
  </si>
  <si>
    <t>CARMEN CECILIA</t>
  </si>
  <si>
    <t>SALAZAR ROMERO</t>
  </si>
  <si>
    <t>carmentea83@hotmail.com</t>
  </si>
  <si>
    <t>PROFESIONAL EN GESTIÓN EMPRESARIAL</t>
  </si>
  <si>
    <t>CRISTINA MARIA</t>
  </si>
  <si>
    <t>MERCADO ACUÑA</t>
  </si>
  <si>
    <t>cristina24mercado@hotmail.com</t>
  </si>
  <si>
    <t>monicamarcelamm.6@gmail.com</t>
  </si>
  <si>
    <t>EDIER ERNILSON</t>
  </si>
  <si>
    <t>PALACIO PEREIRA</t>
  </si>
  <si>
    <t>pala.p115@gmail.com</t>
  </si>
  <si>
    <t>AUXILIAR ADMINISTRATIVO</t>
  </si>
  <si>
    <t xml:space="preserve">FARID </t>
  </si>
  <si>
    <t>URRUTIA JALILIE</t>
  </si>
  <si>
    <t>faridurrutia@hotmail.com</t>
  </si>
  <si>
    <t>GERMÁN DANILO</t>
  </si>
  <si>
    <t>HERNÁNDEZ TORRES</t>
  </si>
  <si>
    <t>germandaniloh@gmail.com</t>
  </si>
  <si>
    <t xml:space="preserve">STEPHANIE </t>
  </si>
  <si>
    <t>RUIZ SANCHEZ</t>
  </si>
  <si>
    <t>tefi_ruiz@hotmail.com</t>
  </si>
  <si>
    <t xml:space="preserve"> COTERA COCHERO</t>
  </si>
  <si>
    <t>josealfredocotera07@gmail.com</t>
  </si>
  <si>
    <t>AQUILINO DE JESUS</t>
  </si>
  <si>
    <t>POLO LAMADRID</t>
  </si>
  <si>
    <t>aquilinopolo78@gmail.com</t>
  </si>
  <si>
    <t>OPERADOR DE DRAGA</t>
  </si>
  <si>
    <t xml:space="preserve">CRISTIAN DAVID </t>
  </si>
  <si>
    <t>PIMIENTA MARTELO</t>
  </si>
  <si>
    <t>cristiandavi7@hotmail.com</t>
  </si>
  <si>
    <t xml:space="preserve">JAVIER </t>
  </si>
  <si>
    <t>TAMARA CELIS</t>
  </si>
  <si>
    <t>tamarajavier@outlook.es</t>
  </si>
  <si>
    <t>MARINERO</t>
  </si>
  <si>
    <t>FRANCISCO</t>
  </si>
  <si>
    <t>ORTIZ OBESO</t>
  </si>
  <si>
    <t>dliliana565@gmail.com</t>
  </si>
  <si>
    <t>EDWAR ENRIQUE</t>
  </si>
  <si>
    <t>ARZUAGA NAVARRO</t>
  </si>
  <si>
    <t>eduararzuaga@gmail.com</t>
  </si>
  <si>
    <t>ANGEL ARTURO</t>
  </si>
  <si>
    <t>DEL RIO CORTINA</t>
  </si>
  <si>
    <t>angelarturo2022@gmail.com</t>
  </si>
  <si>
    <t>MAQUINISTA DE DRAGA</t>
  </si>
  <si>
    <t>JAIRO ALONSO</t>
  </si>
  <si>
    <t>MORENO ANGARITA</t>
  </si>
  <si>
    <t xml:space="preserve">cajalu128@gmail.com	</t>
  </si>
  <si>
    <t>FELIPE DE JESUS</t>
  </si>
  <si>
    <t>NIETO TORRES</t>
  </si>
  <si>
    <t>silviamarieth1113@gmail.com</t>
  </si>
  <si>
    <t>MAURICIO</t>
  </si>
  <si>
    <t>GOMEZ BELEÑO</t>
  </si>
  <si>
    <t>mauro13gomez28@gmail.com</t>
  </si>
  <si>
    <t>JHON ALEXANDER</t>
  </si>
  <si>
    <t>RODRIGUEZ</t>
  </si>
  <si>
    <t>luciana.30ossa@gmail.com</t>
  </si>
  <si>
    <t>GUILLERMO ANTONIO</t>
  </si>
  <si>
    <t>MONTES CELEDON</t>
  </si>
  <si>
    <t>gamc2407@gmail.com</t>
  </si>
  <si>
    <t>JOSE DE JESUS</t>
  </si>
  <si>
    <t>NAJERA FRANCO</t>
  </si>
  <si>
    <t>mogaba.81@gmail.com</t>
  </si>
  <si>
    <t xml:space="preserve">ALBERTO EDISON </t>
  </si>
  <si>
    <t>PADILLA BELEÑO</t>
  </si>
  <si>
    <t>marieduran2404@gmail.com</t>
  </si>
  <si>
    <t>PILOTO DE BATIMETRÍAS</t>
  </si>
  <si>
    <t>EDER ELADIO</t>
  </si>
  <si>
    <t>AGUIRRE</t>
  </si>
  <si>
    <t>edereladioaguirre24@gmail.com</t>
  </si>
  <si>
    <t>CARLOS</t>
  </si>
  <si>
    <t>PELAEZ</t>
  </si>
  <si>
    <t>carlospelaes1466@gmail.com</t>
  </si>
  <si>
    <t>LUIS FERNANDO</t>
  </si>
  <si>
    <t>ATENCIA LARA</t>
  </si>
  <si>
    <t>luifal84@gmail.com</t>
  </si>
  <si>
    <t>PILOTO DE EMBARCACIÓN FLUVIAL</t>
  </si>
  <si>
    <t>WILMAN EMILIO</t>
  </si>
  <si>
    <t>JIMENEZ DE LA HOZ</t>
  </si>
  <si>
    <t>wilman2021emilio@gmail.com</t>
  </si>
  <si>
    <t>JAIME ANDRES</t>
  </si>
  <si>
    <t>OCHOA CASTAÑEDA</t>
  </si>
  <si>
    <t>andres8a7@gmail.com</t>
  </si>
  <si>
    <t>JULIAN ANDRES</t>
  </si>
  <si>
    <t>CEBALLOS CONTRERAS</t>
  </si>
  <si>
    <t>julian_andres91@hotmail.com</t>
  </si>
  <si>
    <t>47 AÑOS</t>
  </si>
  <si>
    <t>MARIA ALEXANDRA</t>
  </si>
  <si>
    <t>MERLANO MORALES</t>
  </si>
  <si>
    <t>marialex731@hotmail.com</t>
  </si>
  <si>
    <t>LUISA FERNANDA</t>
  </si>
  <si>
    <t>OSORIO JIMENEZ</t>
  </si>
  <si>
    <t>luisafda.osorio@hotmail.com</t>
  </si>
  <si>
    <t>CACAIS GARAY</t>
  </si>
  <si>
    <t>juanpablocgaray@hotmail.com</t>
  </si>
  <si>
    <t>PAOLA</t>
  </si>
  <si>
    <t>SANDOVAL AGUIRRE</t>
  </si>
  <si>
    <t>pa-osan1993@hotmail.com</t>
  </si>
  <si>
    <t>MARIANELLA DEL CARMEN</t>
  </si>
  <si>
    <t>OCHOA JIMENEZ</t>
  </si>
  <si>
    <t>manella8a.mo@gmail.com</t>
  </si>
  <si>
    <t>LOURDES LAMARCA</t>
  </si>
  <si>
    <t>MARTINEZ AREVALO</t>
  </si>
  <si>
    <t>MARIA PIEDAD</t>
  </si>
  <si>
    <t>POSSO ARDILA</t>
  </si>
  <si>
    <t>mapiedadposso@gmail.com</t>
  </si>
  <si>
    <t>LAURA VICTORIA</t>
  </si>
  <si>
    <t>ZABALA LONDOÑO</t>
  </si>
  <si>
    <t>KAREN PAOLA</t>
  </si>
  <si>
    <t>GALVIS SANDOVAL</t>
  </si>
  <si>
    <t>karenpaolagalvis@gmail.com</t>
  </si>
  <si>
    <t>LUIS DANIEL</t>
  </si>
  <si>
    <t>HURTADO RAMOS</t>
  </si>
  <si>
    <t>luhurtado21ram@gmail.com</t>
  </si>
  <si>
    <t xml:space="preserve">ANGEL ANDRES </t>
  </si>
  <si>
    <t>PINEDA LOPEZ</t>
  </si>
  <si>
    <t>pinelopez.aa@gmail.com</t>
  </si>
  <si>
    <t>DIANA MARGARITA</t>
  </si>
  <si>
    <t>NIÑO MENDOZA</t>
  </si>
  <si>
    <t>dianis0503@hotmail.com</t>
  </si>
  <si>
    <t>BUELVAS CARDENAS</t>
  </si>
  <si>
    <t>jorgebuelvas_c@hotmail.com</t>
  </si>
  <si>
    <t>ARRIETA BARRETO</t>
  </si>
  <si>
    <t>camiloarrietab2016@gmail.com</t>
  </si>
  <si>
    <t>LAURA DANIELA</t>
  </si>
  <si>
    <t>LUCENA VILLALBA</t>
  </si>
  <si>
    <t>lauralucenav@gmail.com</t>
  </si>
  <si>
    <t>JACQUELINE DEL CARMEN</t>
  </si>
  <si>
    <t>PEREA BLANCO</t>
  </si>
  <si>
    <t>jacquelineperea1810@gmail.com</t>
  </si>
  <si>
    <t>ROBERTO</t>
  </si>
  <si>
    <t>PEREZ CABALLERO</t>
  </si>
  <si>
    <t>robertoperezcaballero@hotmail.com</t>
  </si>
  <si>
    <t>SARMIENTO ROYERO</t>
  </si>
  <si>
    <t>carlossarmientor@gmail.com</t>
  </si>
  <si>
    <t>YIMMY ALEJANDRO</t>
  </si>
  <si>
    <t>AHUMADA ORELLANO</t>
  </si>
  <si>
    <t xml:space="preserve">j.arqui@yahoo.com.co	</t>
  </si>
  <si>
    <t>ALBERTO MARIO</t>
  </si>
  <si>
    <t xml:space="preserve"> PORVENIR</t>
  </si>
  <si>
    <t>GLADYS CECILIA</t>
  </si>
  <si>
    <t>GONZALEZ MARTIEZ</t>
  </si>
  <si>
    <t>ArqGladyshernandezdurango@gmail.com</t>
  </si>
  <si>
    <t>ANGELA MARIA</t>
  </si>
  <si>
    <t>MONROY TARIFFA</t>
  </si>
  <si>
    <t xml:space="preserve">angellmtff@hotmail.com </t>
  </si>
  <si>
    <t xml:space="preserve"> FREITE BARRANCO</t>
  </si>
  <si>
    <t>cmfreite@gmail.com</t>
  </si>
  <si>
    <t>JORGE JULIO</t>
  </si>
  <si>
    <t>REDONDO COLLINS</t>
  </si>
  <si>
    <t>jorgeredondocollins@icloud.com</t>
  </si>
  <si>
    <t>WILBERTO</t>
  </si>
  <si>
    <t>ARIAS MUÑOZ</t>
  </si>
  <si>
    <t>WILBERTO78@HOTMAIL.COM</t>
  </si>
  <si>
    <t>YINETH LINEYS</t>
  </si>
  <si>
    <t>AVILA ALVAREZ</t>
  </si>
  <si>
    <t>COLMENA SEGUROS</t>
  </si>
  <si>
    <t>yinethalvarez__@outlook.com</t>
  </si>
  <si>
    <t>JOSE LUIS</t>
  </si>
  <si>
    <t xml:space="preserve"> PADILLA COTES</t>
  </si>
  <si>
    <t>joseluiz-0625@hotmail.com</t>
  </si>
  <si>
    <t>INDIRA SOFIA</t>
  </si>
  <si>
    <t>MARTINEZ TOUS</t>
  </si>
  <si>
    <t>INDITOUS@HOTMAIL.COM</t>
  </si>
  <si>
    <t>CRISTIAN JULIAN</t>
  </si>
  <si>
    <t>RUIZ PORTILLA</t>
  </si>
  <si>
    <t>cruizportilla@gmail.com</t>
  </si>
  <si>
    <t>MARIA DEL MAR</t>
  </si>
  <si>
    <t>MACIA HERNANDEZ</t>
  </si>
  <si>
    <t>mariadelmarmaciah@hotmail.com</t>
  </si>
  <si>
    <t>JUAN DIEGO</t>
  </si>
  <si>
    <t>ARNEDO SIERRA</t>
  </si>
  <si>
    <t>Juandiegoarnedo0810@gmail.com</t>
  </si>
  <si>
    <t>RAFAEL RAFAEL</t>
  </si>
  <si>
    <t>SOLANO CARRILLO</t>
  </si>
  <si>
    <t>rrsolanoc@hotmail.com</t>
  </si>
  <si>
    <t>MEYLER ALFONSO</t>
  </si>
  <si>
    <t>CABRERA GONZALEZ</t>
  </si>
  <si>
    <t>FAMILIAR DE COLOMBIA</t>
  </si>
  <si>
    <t>meylercabrera@gmail.com</t>
  </si>
  <si>
    <t>LUIS MANUEL</t>
  </si>
  <si>
    <t xml:space="preserve"> BARRAZA SERRANO</t>
  </si>
  <si>
    <t>barraza1227@gmail.com</t>
  </si>
  <si>
    <t>HERNANDEZ DURANGO</t>
  </si>
  <si>
    <t>PEÑA CUEVAS</t>
  </si>
  <si>
    <t>JUANFELIPE.PC@OUTLOOK.COM</t>
  </si>
  <si>
    <t>YEFRIT JR</t>
  </si>
  <si>
    <t>CANTILLO ALVAREZ</t>
  </si>
  <si>
    <t>yefritcantillo@hotmail.com</t>
  </si>
  <si>
    <t>ANTONIO QUINTO</t>
  </si>
  <si>
    <t xml:space="preserve"> GUERRA VARELA</t>
  </si>
  <si>
    <t>quintoguerra@hotmail.com</t>
  </si>
  <si>
    <t>ALEJANDRO ENRIQUE</t>
  </si>
  <si>
    <t>VILLALOBOS OLEA</t>
  </si>
  <si>
    <t>avillalobos007@hotmail.com</t>
  </si>
  <si>
    <t>ESTEFANIA</t>
  </si>
  <si>
    <t xml:space="preserve"> DE LA OSSA ROJAS</t>
  </si>
  <si>
    <t>edelaossar@gmail.com</t>
  </si>
  <si>
    <t>ISABEL CAROLINA</t>
  </si>
  <si>
    <t>MARTINEZ PEREZ</t>
  </si>
  <si>
    <t>isamartinezperez21@hotmail.com</t>
  </si>
  <si>
    <t>VALENTINA</t>
  </si>
  <si>
    <t>LAITANO GRAVINI</t>
  </si>
  <si>
    <t>va-lelaitano@hotmail.com</t>
  </si>
  <si>
    <t>ANGELA VIVIANA</t>
  </si>
  <si>
    <t>GONZALEZ DUQUE</t>
  </si>
  <si>
    <t>AVGONZALEZD@GMAIL.COM</t>
  </si>
  <si>
    <t xml:space="preserve">MARTHA </t>
  </si>
  <si>
    <t>SEIDEL PERALTA</t>
  </si>
  <si>
    <t>marsepe@hotmail.com</t>
  </si>
  <si>
    <t>TITO JOSE</t>
  </si>
  <si>
    <t>HERNANDEZ PUENTES</t>
  </si>
  <si>
    <t>TITOJOSE07@HOTMAIL.COM</t>
  </si>
  <si>
    <t>POSADA GUITIERREZ</t>
  </si>
  <si>
    <t>Forexmario33@gmail.com</t>
  </si>
  <si>
    <t>PEDRITO TOMAS</t>
  </si>
  <si>
    <t>PEREIRA CABALLERO</t>
  </si>
  <si>
    <t>pedritopereiracaballero@yahoo.com</t>
  </si>
  <si>
    <t>HERNAN EMIRO</t>
  </si>
  <si>
    <t xml:space="preserve"> HERRERA PEREIRA</t>
  </si>
  <si>
    <t>hernaneherrerap@outlook.com</t>
  </si>
  <si>
    <t xml:space="preserve">JOSE LUIS </t>
  </si>
  <si>
    <t>CAEZ</t>
  </si>
  <si>
    <t>jlcaez@hotmail.com</t>
  </si>
  <si>
    <t>RAMON ANIBAL</t>
  </si>
  <si>
    <t>SERJE CASTRO</t>
  </si>
  <si>
    <t>RAMONSERJE@HOTMAIL.COM</t>
  </si>
  <si>
    <t>OSPINO RODRIGUEZ</t>
  </si>
  <si>
    <t>GUSTAVO RAMON</t>
  </si>
  <si>
    <t>MARTINEZ THERAN</t>
  </si>
  <si>
    <t>gustavo12870@hotmail.com</t>
  </si>
  <si>
    <t>PASTOR ALONSO</t>
  </si>
  <si>
    <t>JARAMILLO ROBLES</t>
  </si>
  <si>
    <t>Pajr030201@gmail.com</t>
  </si>
  <si>
    <t xml:space="preserve">OMAR DARIO </t>
  </si>
  <si>
    <t>LOZANO FLOREZ</t>
  </si>
  <si>
    <t>omarlozanof@hotmail.com</t>
  </si>
  <si>
    <t>LUIS PABLO</t>
  </si>
  <si>
    <t>QUECEDO LLINAS</t>
  </si>
  <si>
    <t>luis_quecedo@hotmail.com</t>
  </si>
  <si>
    <t>PEREZ LOPEZ</t>
  </si>
  <si>
    <t>carlosandresperezlop@gmail.com</t>
  </si>
  <si>
    <t xml:space="preserve">MILENA CANDELARIA </t>
  </si>
  <si>
    <t>CEBALLOS MENDOZA</t>
  </si>
  <si>
    <t>milenaceballosm@gmail.com</t>
  </si>
  <si>
    <t xml:space="preserve">RICARDO ENRIQUE </t>
  </si>
  <si>
    <t>TEJERA PALACIO</t>
  </si>
  <si>
    <t>tejera79@yahoo.es</t>
  </si>
  <si>
    <t xml:space="preserve">KAREN JULIETH </t>
  </si>
  <si>
    <t>NARVAEZ MORALES</t>
  </si>
  <si>
    <t>YULINARVAEZ1999@GMAIL.COM</t>
  </si>
  <si>
    <t>MERLY LORENA</t>
  </si>
  <si>
    <t>CARDONA ARRIETA</t>
  </si>
  <si>
    <t>merly-cardona@hotmail.com</t>
  </si>
  <si>
    <t>INGENIERO EN HIGIENE Y SEGURIDAD INDUSTRIAL</t>
  </si>
  <si>
    <t>BENITO JOSÉ</t>
  </si>
  <si>
    <t>ACOSTA VERGARA</t>
  </si>
  <si>
    <t>benitoja66@gmail.com</t>
  </si>
  <si>
    <t>MAURO DAVID</t>
  </si>
  <si>
    <t>VIDES QUEVEDO</t>
  </si>
  <si>
    <t>maurovidesq@outlook.com</t>
  </si>
  <si>
    <t>MAZENETH MORON</t>
  </si>
  <si>
    <t>angelica.mazeneth@cormagdalena.gov.co</t>
  </si>
  <si>
    <t>ALEXANDER</t>
  </si>
  <si>
    <t>ORLANDO BARRAZA</t>
  </si>
  <si>
    <t>alex_o_ba@hotmail.com</t>
  </si>
  <si>
    <t>ERIKA DEL CARMEN</t>
  </si>
  <si>
    <t>BELTRAN BARRIOS</t>
  </si>
  <si>
    <t xml:space="preserve">
ERIKA.BELTRAN948@OUTLOOK.COM</t>
  </si>
  <si>
    <t xml:space="preserve">IVÁN JOSÉ </t>
  </si>
  <si>
    <t>TORRES ARRAUTH</t>
  </si>
  <si>
    <t xml:space="preserve">ivanarrauth@hotmail.com </t>
  </si>
  <si>
    <t xml:space="preserve">JOSE GABRIEL </t>
  </si>
  <si>
    <t>ARRIETA BENITEZ</t>
  </si>
  <si>
    <t>jose.arrietabenitez@gmail.com</t>
  </si>
  <si>
    <t xml:space="preserve"> AHUMADA PEREIRA</t>
  </si>
  <si>
    <t>Sandramap26@hotmail.com</t>
  </si>
  <si>
    <t>EDWIN</t>
  </si>
  <si>
    <t>DE LA CRUZ FIGUEROA</t>
  </si>
  <si>
    <t>79edwin@gmail.com</t>
  </si>
  <si>
    <t>BENJAMIN</t>
  </si>
  <si>
    <t>CASTELLAR TERAN</t>
  </si>
  <si>
    <t>BENCASTE@HOTMAIL.COM</t>
  </si>
  <si>
    <t>ALVARO JESUS</t>
  </si>
  <si>
    <t>GOMEZ POVEDA</t>
  </si>
  <si>
    <t>ajgomezp@hotmail.com</t>
  </si>
  <si>
    <t>PROFESIONAL EN FINANZAS Y NEGOCIOS INTERNACIONALES</t>
  </si>
  <si>
    <t>OSCAR DAVID</t>
  </si>
  <si>
    <t>RUBIO VASQUEZ</t>
  </si>
  <si>
    <t>OSDARUBIO@GMAIL.COM</t>
  </si>
  <si>
    <t>NELSON DAVID</t>
  </si>
  <si>
    <t>DE LA OSSA ACEVEDO</t>
  </si>
  <si>
    <t>nelsondelaossa_24@hotmail.com</t>
  </si>
  <si>
    <t>ALVARO IVAN</t>
  </si>
  <si>
    <t>MARIN CANO</t>
  </si>
  <si>
    <t xml:space="preserve"> FOSYGA</t>
  </si>
  <si>
    <t>ivamka@hotmail.com</t>
  </si>
  <si>
    <t>CESAREO</t>
  </si>
  <si>
    <t xml:space="preserve"> BUJ HERNANDEZ</t>
  </si>
  <si>
    <t>cesareobuj@gmail.com</t>
  </si>
  <si>
    <t>POLITÓLOGO</t>
  </si>
  <si>
    <t>JESUS DAVID</t>
  </si>
  <si>
    <t>MARRIAGA GUTIERREZ</t>
  </si>
  <si>
    <t>ABOGADOJMARRIAGA@GMAIL.COM</t>
  </si>
  <si>
    <t>PAUL ANDRES</t>
  </si>
  <si>
    <t>DURANGO HERNANDEZ</t>
  </si>
  <si>
    <t>dhabogado@gmail.com</t>
  </si>
  <si>
    <t xml:space="preserve"> RICARDO ANTONIO</t>
  </si>
  <si>
    <t>PION BOTERO</t>
  </si>
  <si>
    <t>ricardopionbotero@hotmail.com</t>
  </si>
  <si>
    <t>LUZ MERY</t>
  </si>
  <si>
    <t>MORALES GUTIERREZ</t>
  </si>
  <si>
    <t>luzmymora46@gmail.com</t>
  </si>
  <si>
    <t>ALEJANDRO MARIO DE JESUS</t>
  </si>
  <si>
    <t>ARRAZOLA SAGBINI</t>
  </si>
  <si>
    <t>alejandromarioarrazolasagbini@hotmail.com</t>
  </si>
  <si>
    <t>LAURA VANESSA</t>
  </si>
  <si>
    <t>RODRIGUEZ SIERRA</t>
  </si>
  <si>
    <t>laurav20_@hotmail.com</t>
  </si>
  <si>
    <t>LUIS ALFONSO</t>
  </si>
  <si>
    <t>ROMERO GAZABON</t>
  </si>
  <si>
    <t>lromerogazabon@gmail.com</t>
  </si>
  <si>
    <t>DIANA PATRICIA</t>
  </si>
  <si>
    <t>CORREA BALLESTAS</t>
  </si>
  <si>
    <t>dcorrea77@hotmail.com</t>
  </si>
  <si>
    <t xml:space="preserve">MARIÑO PUENTES </t>
  </si>
  <si>
    <t>PAOLA03169903@GMAIL.COM</t>
  </si>
  <si>
    <t>MERCY STEFANIA</t>
  </si>
  <si>
    <t>FERNANDEZ HERNANDEZ</t>
  </si>
  <si>
    <t>f.stefaniah@gmail.com</t>
  </si>
  <si>
    <t>JORGE ARMANDO</t>
  </si>
  <si>
    <t>Jorgegonzalezgarces2015@gmail.com</t>
  </si>
  <si>
    <t>OSPINA LEYTON</t>
  </si>
  <si>
    <t>valentinaospinaleyton@gmail.com</t>
  </si>
  <si>
    <t>BARRIOS VASQUEZ</t>
  </si>
  <si>
    <t>josedavidbarriosvasquez1984@gmail.com</t>
  </si>
  <si>
    <t>OLEDIS</t>
  </si>
  <si>
    <t>ARIAS JIMENEZ</t>
  </si>
  <si>
    <t>oledis73015@hotmail.com</t>
  </si>
  <si>
    <t>ROBERTO ENRIQUE</t>
  </si>
  <si>
    <t>YEPES TINOCO</t>
  </si>
  <si>
    <t>yepestinoco2014@gmail.com</t>
  </si>
  <si>
    <t>YENCY KARINA</t>
  </si>
  <si>
    <t>FLOREZ GUTIERREZ</t>
  </si>
  <si>
    <t>karinaflo@hotmail.com</t>
  </si>
  <si>
    <t xml:space="preserve"> RAMIRO ANTONIO</t>
  </si>
  <si>
    <t xml:space="preserve"> MARTINEZ ROMERO</t>
  </si>
  <si>
    <t>rmr01051982@gmail.com</t>
  </si>
  <si>
    <t>JUAN JOSE</t>
  </si>
  <si>
    <t>LACOUTURE ARIZA</t>
  </si>
  <si>
    <t>juanjo.8912@gmail.com</t>
  </si>
  <si>
    <t>MAYLIN MARIA</t>
  </si>
  <si>
    <t>BECERRA DURAN</t>
  </si>
  <si>
    <t>maylinbecerra@hotmail.com</t>
  </si>
  <si>
    <t>RONALD ALBERTO</t>
  </si>
  <si>
    <t>MENDOZA NAVARRO</t>
  </si>
  <si>
    <t>ronme08@hotmail.com</t>
  </si>
  <si>
    <t>INGENIERO NAVAL</t>
  </si>
  <si>
    <t>VIRGILIO</t>
  </si>
  <si>
    <t>MADERO QUEJADA</t>
  </si>
  <si>
    <t>virgomadero@hotmail.com</t>
  </si>
  <si>
    <t>FRANK JERRY</t>
  </si>
  <si>
    <t>PADILLA AVENDAÑO</t>
  </si>
  <si>
    <t>FRANKPADILLA0007@GMAIL.COM</t>
  </si>
  <si>
    <t>YESSICA ALEJANDRA</t>
  </si>
  <si>
    <t>MARIN LOPEZ</t>
  </si>
  <si>
    <t>YESSICA0246@GMAIL.COM</t>
  </si>
  <si>
    <t>LIFSY SOFIA</t>
  </si>
  <si>
    <t>CONEO RODRIGUEZ</t>
  </si>
  <si>
    <t>Lifsysofiarodriguez@outlook.es</t>
  </si>
  <si>
    <t>HISTORIADOR</t>
  </si>
  <si>
    <t xml:space="preserve">CAROLINA SOFÍA </t>
  </si>
  <si>
    <t>CASTRILLO OSPINO</t>
  </si>
  <si>
    <t>carocastrillo12@gmail.com</t>
  </si>
  <si>
    <t>ROSSI GONZALEZ</t>
  </si>
  <si>
    <t>MARIA ELENA</t>
  </si>
  <si>
    <t>VÉLEZ OSPINO</t>
  </si>
  <si>
    <t>mariae.velez@outlook.com</t>
  </si>
  <si>
    <t xml:space="preserve">lydaroman@gmail.com </t>
  </si>
  <si>
    <t>KATTYA MARIA</t>
  </si>
  <si>
    <t>MENDOZA SALEME</t>
  </si>
  <si>
    <t>kamesa28@gmail.com</t>
  </si>
  <si>
    <t>YISELIS JOHANA</t>
  </si>
  <si>
    <t>LANDINEZ MONTERO</t>
  </si>
  <si>
    <t>gijolamo.96@gmail.com</t>
  </si>
  <si>
    <t xml:space="preserve">uruetamargui@gmail.com </t>
  </si>
  <si>
    <t>HUMBERTO</t>
  </si>
  <si>
    <t>PEÑUELA ARCE</t>
  </si>
  <si>
    <t>penuela123@hotmail.com</t>
  </si>
  <si>
    <t>ENOC</t>
  </si>
  <si>
    <t>MIRANDA GUERRA</t>
  </si>
  <si>
    <t>enoty@hotmail.com</t>
  </si>
  <si>
    <t>GIOVANNY ANTONIO</t>
  </si>
  <si>
    <t>MEZA MENCO</t>
  </si>
  <si>
    <t>capurezasas@gmail.com</t>
  </si>
  <si>
    <t>KELLYS JOHANNA</t>
  </si>
  <si>
    <t xml:space="preserve"> MOLINELLO CARDENAS</t>
  </si>
  <si>
    <t>KELLY.MOLINELLO@GMAIL.COM</t>
  </si>
  <si>
    <t>SAMIR DAVID</t>
  </si>
  <si>
    <t>RODELO ASFORA</t>
  </si>
  <si>
    <t xml:space="preserve">SALUD TOTAL </t>
  </si>
  <si>
    <t>samir.rodeloas@gmail.com</t>
  </si>
  <si>
    <t xml:space="preserve"> INGENIERO AGROINDUSTRIAL</t>
  </si>
  <si>
    <t>WILINTON DE JESUS</t>
  </si>
  <si>
    <t>VASQUEZ CERA</t>
  </si>
  <si>
    <t>wvasquezcera@gmail.com</t>
  </si>
  <si>
    <t xml:space="preserve"> INGENIERO INDUSTRIAL</t>
  </si>
  <si>
    <t>CANDELARIA PAOLA</t>
  </si>
  <si>
    <t>RUIZ HURTADO</t>
  </si>
  <si>
    <t>candepaola25@gmail.com</t>
  </si>
  <si>
    <t>cajalu128@gmail.com</t>
  </si>
  <si>
    <t>HIDROGRAFO</t>
  </si>
  <si>
    <t xml:space="preserve"> CEBALLOS CONTRERAS</t>
  </si>
  <si>
    <t>ALBERTO EDISON</t>
  </si>
  <si>
    <t>ERNESTO MANUEL</t>
  </si>
  <si>
    <t>VERGARA PARRA</t>
  </si>
  <si>
    <t>evplus@hotmail.com</t>
  </si>
  <si>
    <t xml:space="preserve">GISELLA </t>
  </si>
  <si>
    <t>CORDERO HERNANDEZ</t>
  </si>
  <si>
    <t>Yisehernandez@hotmail.com</t>
  </si>
  <si>
    <t>jmvergara_17@hotmail.com</t>
  </si>
  <si>
    <t>Luciana.30ossa@gmail.com</t>
  </si>
  <si>
    <t>JAVIER</t>
  </si>
  <si>
    <t xml:space="preserve">tamarajavier@outlook.es </t>
  </si>
  <si>
    <t>Jimenezdelahozwilman@gmail.com</t>
  </si>
  <si>
    <t>ALBERTO RAMIRO</t>
  </si>
  <si>
    <t>OJEDA TORREGROSA</t>
  </si>
  <si>
    <t>aojeda3101@gmail.com</t>
  </si>
  <si>
    <t>Mauriciogomez1096@gmail.com</t>
  </si>
  <si>
    <t>NORIEGA PEINADO</t>
  </si>
  <si>
    <t>alexnpanp@gmail.com</t>
  </si>
  <si>
    <t>ANDRES DAVID</t>
  </si>
  <si>
    <t>DUQUE FRANCO</t>
  </si>
  <si>
    <t>anfra90@hotmail.com</t>
  </si>
  <si>
    <t xml:space="preserve"> NIETO TORRES</t>
  </si>
  <si>
    <t>SILVITA090827@HOTMAIL.COM</t>
  </si>
  <si>
    <t>CARLOS ADOLFO</t>
  </si>
  <si>
    <t>SOLARTE CUESTA</t>
  </si>
  <si>
    <t>CARLOSSOLARTECUESTA1075@OUTLOOK.COM</t>
  </si>
  <si>
    <t>ROA PACHECO</t>
  </si>
  <si>
    <t xml:space="preserve">carliroa@hotmail.com </t>
  </si>
  <si>
    <t>OTTO LUIS</t>
  </si>
  <si>
    <t>MORA LERMA</t>
  </si>
  <si>
    <t>arqottomora@gmail.com</t>
  </si>
  <si>
    <t>PERTUZ ORTEGA</t>
  </si>
  <si>
    <t>lpertuzortega@hotmail.com</t>
  </si>
  <si>
    <t xml:space="preserve">HONDA </t>
  </si>
  <si>
    <t>REINALDO JAVIER</t>
  </si>
  <si>
    <t>BELLO MENDIVIL</t>
  </si>
  <si>
    <t>reybello1127@hotmail.com</t>
  </si>
  <si>
    <t>JUAN ANDRES</t>
  </si>
  <si>
    <t>MEJIA DE LA HOZ</t>
  </si>
  <si>
    <t>jmejia3619@gmail.com</t>
  </si>
  <si>
    <t>DEL VILLAR MONTES</t>
  </si>
  <si>
    <t>jorgedelvillar21@gmail.com</t>
  </si>
  <si>
    <t>SILVA LONDOÑO</t>
  </si>
  <si>
    <t>dianasilva.londono@gmail.com</t>
  </si>
  <si>
    <t>NINO</t>
  </si>
  <si>
    <t>BRAVO OYUELA</t>
  </si>
  <si>
    <t>BRAVOOYUELA@HOTMAIL.COM</t>
  </si>
  <si>
    <t xml:space="preserve"> LÓPEZ BARRERA</t>
  </si>
  <si>
    <t>VICTOR MANUEL</t>
  </si>
  <si>
    <t>CHAVEZ PEINADO</t>
  </si>
  <si>
    <t>yeilinsalome@gmail.com</t>
  </si>
  <si>
    <t>ABRAHAN JAVIER</t>
  </si>
  <si>
    <t>BARROS AYOLA</t>
  </si>
  <si>
    <t>abraham.barros@hotmail.com</t>
  </si>
  <si>
    <t xml:space="preserve"> JORGE ELIECER</t>
  </si>
  <si>
    <t>TOVAR NAVARRO</t>
  </si>
  <si>
    <t>JOHAJO1977@GMAIL.COM</t>
  </si>
  <si>
    <t>EDGARDO ENRIQUE</t>
  </si>
  <si>
    <t>CUEVAS ANGULO</t>
  </si>
  <si>
    <t xml:space="preserve">ecmasarquitectos@gmail.com </t>
  </si>
  <si>
    <t>GUILLERMO RAFAEL</t>
  </si>
  <si>
    <t>VILLALBA YANCE</t>
  </si>
  <si>
    <t>guillermovillalba1102@gmail.com</t>
  </si>
  <si>
    <t>JOSE.ALVAREZ@CORMAGDALENA.GOV.CO</t>
  </si>
  <si>
    <t xml:space="preserve"> MAYRA LIZETTE</t>
  </si>
  <si>
    <t xml:space="preserve"> ARDILA FUENTES </t>
  </si>
  <si>
    <t>jjdavid77@hotmail.com</t>
  </si>
  <si>
    <t>ROSAS WANUMEN</t>
  </si>
  <si>
    <t>carito_rosas05@hotmail.com</t>
  </si>
  <si>
    <t>BRAYAN ALEXANDER</t>
  </si>
  <si>
    <t>TOLOZA ORTIZ</t>
  </si>
  <si>
    <t>tolozabrayan1@gmail.com</t>
  </si>
  <si>
    <t xml:space="preserve">VISBAL BOLAÑO </t>
  </si>
  <si>
    <t>benvis25@hotmail.com</t>
  </si>
  <si>
    <t>MONICA PATRICIA</t>
  </si>
  <si>
    <t xml:space="preserve"> EGEA MURILLO</t>
  </si>
  <si>
    <t>monicalaboral28@gmail.com</t>
  </si>
  <si>
    <t>MONTERROZA YEE</t>
  </si>
  <si>
    <t>mariammmyee@yahoo.com</t>
  </si>
  <si>
    <t>DEISY XIMENA</t>
  </si>
  <si>
    <t>CARDENAS GOMEZ</t>
  </si>
  <si>
    <t>deisy.cardenas@hotmail.com</t>
  </si>
  <si>
    <t>JAIME ANTONIO</t>
  </si>
  <si>
    <t>OLMOS HERRERA</t>
  </si>
  <si>
    <t>Jaimeolmosh@hotmail.com</t>
  </si>
  <si>
    <t>SIERRA HERNANDEZ</t>
  </si>
  <si>
    <t>josesierrahernandezabogado@gmail.com</t>
  </si>
  <si>
    <t>MARCELA</t>
  </si>
  <si>
    <t>GÓMEZ MONSALVO</t>
  </si>
  <si>
    <t>marcegomezmonsalvo@hotmail.com</t>
  </si>
  <si>
    <t xml:space="preserve">MORGAN </t>
  </si>
  <si>
    <t>EGEA SANCHEZ</t>
  </si>
  <si>
    <t>SEGUROS BOLIVAR</t>
  </si>
  <si>
    <t>morganegea@yahoo.com</t>
  </si>
  <si>
    <t xml:space="preserve">POSITIVA </t>
  </si>
  <si>
    <t xml:space="preserve">FRANCISCO ANTONIO </t>
  </si>
  <si>
    <t>ARANGO GIL</t>
  </si>
  <si>
    <t>francisco_arango@outlook.com</t>
  </si>
  <si>
    <t>WINSTON</t>
  </si>
  <si>
    <t>VARELA AMADOR</t>
  </si>
  <si>
    <t>winstonvarela@gmail.com</t>
  </si>
  <si>
    <t>RICARDO JOSE</t>
  </si>
  <si>
    <t>PEREZ ALVAREZ</t>
  </si>
  <si>
    <t>ricardoj21perez@hotmail.com</t>
  </si>
  <si>
    <t>JOSE ALCIBIADES</t>
  </si>
  <si>
    <t>LEIVA BARRIOS</t>
  </si>
  <si>
    <t>joseleivab@hotmail.com</t>
  </si>
  <si>
    <t>SERGIO ANDRES</t>
  </si>
  <si>
    <t>MENDOZA CASTRO</t>
  </si>
  <si>
    <t>sergioandresmendozacastro@gmail.com</t>
  </si>
  <si>
    <t>YOLEIDA ISABEL</t>
  </si>
  <si>
    <t>HERNANDEZ ALVAREZ</t>
  </si>
  <si>
    <t>hernandezyole23@gmail.com</t>
  </si>
  <si>
    <t>VIGÍA</t>
  </si>
  <si>
    <t>LUIS DIEGO</t>
  </si>
  <si>
    <t>CANTILLO MEZA</t>
  </si>
  <si>
    <t>diegocantymez@gmail.com</t>
  </si>
  <si>
    <t xml:space="preserve">MARIANA </t>
  </si>
  <si>
    <t>MEDINA VILORIA</t>
  </si>
  <si>
    <t>marianamv2805@outlook.es</t>
  </si>
  <si>
    <t>LUZDEY</t>
  </si>
  <si>
    <t>ANGULO BERMUDEZ</t>
  </si>
  <si>
    <t>LANGULOB0713@GMAIL.COM</t>
  </si>
  <si>
    <t>PABLO ANDRES</t>
  </si>
  <si>
    <t>CHARRY CAMACHO</t>
  </si>
  <si>
    <t>andrescharrycamacho@gmail.com</t>
  </si>
  <si>
    <t>JEAN PIERE</t>
  </si>
  <si>
    <t>ROMAN COLLAZOS</t>
  </si>
  <si>
    <t>CONTACTOJEANPIERE@GMAIL.COM</t>
  </si>
  <si>
    <t>AIDA NATALIA</t>
  </si>
  <si>
    <t>OSPINA LUNA</t>
  </si>
  <si>
    <t>natalia.oluna@hotmail.com</t>
  </si>
  <si>
    <t>KAREN MELISSA</t>
  </si>
  <si>
    <t>CONTRERAS ACUÑA</t>
  </si>
  <si>
    <t>kameconyyo@hotmail.com</t>
  </si>
  <si>
    <t>CLAUDIA CERAFINA</t>
  </si>
  <si>
    <t>PEREA RODAS</t>
  </si>
  <si>
    <t xml:space="preserve">SAVIA SALUD </t>
  </si>
  <si>
    <t>ceratkm2019@gmail.com</t>
  </si>
  <si>
    <t>KAREN LORENA</t>
  </si>
  <si>
    <t>MILLAN ANGARITA</t>
  </si>
  <si>
    <t>KALOMIAN1997@GMAIL.COM</t>
  </si>
  <si>
    <t>MARIA ALEJANDRA</t>
  </si>
  <si>
    <t>URRUTIA RIVEROS</t>
  </si>
  <si>
    <t>mariaalejandraurrutiar@gmail.com</t>
  </si>
  <si>
    <t>SANTIAGO</t>
  </si>
  <si>
    <t>ULLOA SIERRA</t>
  </si>
  <si>
    <t>santiagoulloasierra@gmail.com</t>
  </si>
  <si>
    <t>LUIS MIGUEL</t>
  </si>
  <si>
    <t>PADILLA CULMA</t>
  </si>
  <si>
    <t>lpadillaculma@gmail.com</t>
  </si>
  <si>
    <t xml:space="preserve">LUISA MARIA </t>
  </si>
  <si>
    <t>MARTINEZ SANCHEZ</t>
  </si>
  <si>
    <t>MARTINEZSANCHEZLUISAMARIA2812@GMAIL.COM</t>
  </si>
  <si>
    <t>WILLIAN RAUL</t>
  </si>
  <si>
    <t>CORREDOR CAMELO</t>
  </si>
  <si>
    <t>WCORREDORCAMELO@YAHOO.ES</t>
  </si>
  <si>
    <t>INGENIERO GEOGRÁFO</t>
  </si>
  <si>
    <t>INGRID PAULINA</t>
  </si>
  <si>
    <t>MORENO CALDERON</t>
  </si>
  <si>
    <t>INGRIDMORENO1007@GMAIL.COM</t>
  </si>
  <si>
    <t>TECNÓLOGO EN GESTIÓN DE RECURSOS
NATURALES</t>
  </si>
  <si>
    <t>LEIDY ALEXANDRA</t>
  </si>
  <si>
    <t>CORONADO MARTINEZ</t>
  </si>
  <si>
    <t>LEIDYALEXANDRACORONADO05@GMAIL.COM</t>
  </si>
  <si>
    <t>JUAN SEBASTIAN</t>
  </si>
  <si>
    <t>SILVA GUEPENDO</t>
  </si>
  <si>
    <t>j.sebastian-1997@hotmail.com</t>
  </si>
  <si>
    <t>AGRÓNOMO</t>
  </si>
  <si>
    <t>ANLLY MILENA</t>
  </si>
  <si>
    <t>VERGARA ARIZA</t>
  </si>
  <si>
    <t>angvergara14@gmail.com</t>
  </si>
  <si>
    <t xml:space="preserve">
1.054.569.042</t>
  </si>
  <si>
    <t xml:space="preserve">MONTERO MOSQUERA </t>
  </si>
  <si>
    <t>jemmontero307@gmail.com</t>
  </si>
  <si>
    <t>TECNÓLOGO EN SISTEMAS DE GESTIÓN AMBIENTAL</t>
  </si>
  <si>
    <t>SONIA YANITH</t>
  </si>
  <si>
    <t xml:space="preserve"> SANCHEZ ARROYO</t>
  </si>
  <si>
    <t>yanith201704@gmail.com</t>
  </si>
  <si>
    <t>DANIELA KATHERYNE</t>
  </si>
  <si>
    <t>MONTAÑO ANTOLINES</t>
  </si>
  <si>
    <t>daniela.montano@unipamplona.edu.co</t>
  </si>
  <si>
    <t>SELENYS CANDELARIA</t>
  </si>
  <si>
    <t>ESPAÑA ARQUEZ</t>
  </si>
  <si>
    <t>sespanaarquez@gmail.com</t>
  </si>
  <si>
    <t>ADRIANA CAROLINA</t>
  </si>
  <si>
    <t>MARTINEZ CUADROS</t>
  </si>
  <si>
    <t>ADRIMARCUADRO@GMAIL.COM</t>
  </si>
  <si>
    <t xml:space="preserve">HAROLD JOSE </t>
  </si>
  <si>
    <t>TORRES AVILA</t>
  </si>
  <si>
    <t>haroldjosetorresavila@gmail.com</t>
  </si>
  <si>
    <t>ANGIE KATERINE</t>
  </si>
  <si>
    <t>BARBOSA GUZMAN</t>
  </si>
  <si>
    <t>angiebarbosaguzman@gmail.com</t>
  </si>
  <si>
    <t>ASISTENTE ADMINISTRATIVO</t>
  </si>
  <si>
    <t>EDGAR</t>
  </si>
  <si>
    <t>MUÑOZ TORRES</t>
  </si>
  <si>
    <t>edgarmt73@hotmail.com</t>
  </si>
  <si>
    <t>PACHECO FERRER</t>
  </si>
  <si>
    <t>pachecovalentina63@gmail.com</t>
  </si>
  <si>
    <t>ECONOMISTA</t>
  </si>
  <si>
    <t xml:space="preserve">PAOLA </t>
  </si>
  <si>
    <t>paolasandovalaguirre@gmail.com</t>
  </si>
  <si>
    <t>INGENIERIO AMBIENTAL Y DE
SANEAMIENTO</t>
  </si>
  <si>
    <t>YORLEIDIS</t>
  </si>
  <si>
    <t>MARTINEZ CONTRERAS</t>
  </si>
  <si>
    <t>yorleidis26@hotmail.com</t>
  </si>
  <si>
    <t>RAMON DANIEL</t>
  </si>
  <si>
    <t>REALES MOLINARES</t>
  </si>
  <si>
    <t>ramondanielreales@hotmail.com</t>
  </si>
  <si>
    <t>OVIDIO</t>
  </si>
  <si>
    <t>ORDOÑEZ BUITRON</t>
  </si>
  <si>
    <t xml:space="preserve">ASMET SALUD </t>
  </si>
  <si>
    <t>ovidioordonez966@gmail.com</t>
  </si>
  <si>
    <t>LUIS DAVID</t>
  </si>
  <si>
    <t>RIVERO KAMEL</t>
  </si>
  <si>
    <t>luisriverok12@gmail.com</t>
  </si>
  <si>
    <t>ENER</t>
  </si>
  <si>
    <t xml:space="preserve"> HERNANDEZ VERGEL</t>
  </si>
  <si>
    <t>ENYA123@HOTMAIL.COM</t>
  </si>
  <si>
    <t>DAYANNA ALEXANDRA</t>
  </si>
  <si>
    <t>VASQUEZ GUAITERO</t>
  </si>
  <si>
    <t>dayanavasgua@gmail.com</t>
  </si>
  <si>
    <t>GESTORA EMPRESARIAL</t>
  </si>
  <si>
    <t>JORGE ANTONIO DE JESUS</t>
  </si>
  <si>
    <t>ROA BARROS</t>
  </si>
  <si>
    <t>jorgeroabarros@gmail.com</t>
  </si>
  <si>
    <t xml:space="preserve">CAROL YINETH </t>
  </si>
  <si>
    <t>JIMENEZ MEJIA</t>
  </si>
  <si>
    <t>karol10jimenezm@gmail.com</t>
  </si>
  <si>
    <t xml:space="preserve">LICENCIADO EN LENGUAS CASTELLANAS
Y COMUNICACIONES </t>
  </si>
  <si>
    <t xml:space="preserve"> ximegalindo28@gmail.com</t>
  </si>
  <si>
    <t>ANGIE PAOLA</t>
  </si>
  <si>
    <t>VIDES MORA</t>
  </si>
  <si>
    <t>angievidesm@gmail.com</t>
  </si>
  <si>
    <t>CLAUDIA VANESA</t>
  </si>
  <si>
    <t>MARTINEZ ARQUEZ</t>
  </si>
  <si>
    <t>clauvanesa17@gmail.com</t>
  </si>
  <si>
    <t>ZURAI ISABEL</t>
  </si>
  <si>
    <t>BERDECIA HERRERA</t>
  </si>
  <si>
    <t>Isabelberdecia66@gmail.com</t>
  </si>
  <si>
    <t xml:space="preserve"> CACAIS GARAY</t>
  </si>
  <si>
    <t xml:space="preserve">andres8a7@gmail.com </t>
  </si>
  <si>
    <t>MARLEN YULIETH</t>
  </si>
  <si>
    <t>ROA DIAZ</t>
  </si>
  <si>
    <t>yuliethroa17@gmail.com</t>
  </si>
  <si>
    <t>YISET TATIANA</t>
  </si>
  <si>
    <t>SIERRA DE AVILA</t>
  </si>
  <si>
    <t>yisthtatianasierradeavila3@gmail.com</t>
  </si>
  <si>
    <t>SARAI</t>
  </si>
  <si>
    <t>VILLACOB RUIZ</t>
  </si>
  <si>
    <t>sarayvr96@hotmail.com</t>
  </si>
  <si>
    <t>PROFESIONAL EN RELACIONES
INTERNACIONALES</t>
  </si>
  <si>
    <t>CAMILA</t>
  </si>
  <si>
    <t>PIÑEROS PEREZ</t>
  </si>
  <si>
    <t>perezcami2131@gmail.com</t>
  </si>
  <si>
    <t>1.096.217.831_x000D_</t>
  </si>
  <si>
    <t xml:space="preserve">KAREN PAOLA </t>
  </si>
  <si>
    <t>karenpaolagalvis@gmail.con</t>
  </si>
  <si>
    <t>MARIA FERNANDA</t>
  </si>
  <si>
    <t>REY ALMEIDA</t>
  </si>
  <si>
    <t>maferey27@hotmail.com</t>
  </si>
  <si>
    <t>1.005.176.552_x000D_</t>
  </si>
  <si>
    <t>GINNA LOREYNYS</t>
  </si>
  <si>
    <t>VALDERRAMA SANTOS</t>
  </si>
  <si>
    <t>Loreynys2703@gmail.com_x000D_</t>
  </si>
  <si>
    <t>1.096.220.369_x000D_</t>
  </si>
  <si>
    <t>ANGEL ANDRES</t>
  </si>
  <si>
    <t>1,063,306,300</t>
  </si>
  <si>
    <t>CADENA NIETO</t>
  </si>
  <si>
    <t>angiepaolacadena8@gmail.com</t>
  </si>
  <si>
    <t xml:space="preserve"> PADILLA RAMIREZ</t>
  </si>
  <si>
    <t>jucaparamirez@gmail.com</t>
  </si>
  <si>
    <t>DIEGO ARMANDO</t>
  </si>
  <si>
    <t>MIRIAM PAOLA</t>
  </si>
  <si>
    <t xml:space="preserve"> HERRERA MENDOZA </t>
  </si>
  <si>
    <t>gmhr95@gmail.com</t>
  </si>
  <si>
    <t>JOSE ROBERTO</t>
  </si>
  <si>
    <t>SIERRA SALCEDO</t>
  </si>
  <si>
    <t>jose.sierra3108@gmail.com</t>
  </si>
  <si>
    <t>NICOL DAYANA</t>
  </si>
  <si>
    <t>MOLINA RENGIFO</t>
  </si>
  <si>
    <t>nicoldayanamolinarengifo@gmail.com</t>
  </si>
  <si>
    <t>CASTRO ESTRADA</t>
  </si>
  <si>
    <t>alexandercastro7071@gmail.com</t>
  </si>
  <si>
    <t>YURY</t>
  </si>
  <si>
    <t>HERNANDEZ MURILLO</t>
  </si>
  <si>
    <t>hernandezyuri1996@gmail.com</t>
  </si>
  <si>
    <t>ALEXANDRA MARIA</t>
  </si>
  <si>
    <t>GUERRERO PADILLA</t>
  </si>
  <si>
    <t>alexandraguerreropadilla@gmail.com</t>
  </si>
  <si>
    <t>LUIS GABRIEL</t>
  </si>
  <si>
    <t>TABOADA CASTRO</t>
  </si>
  <si>
    <t>lgtaboadac@gmail.com</t>
  </si>
  <si>
    <t>NELSON</t>
  </si>
  <si>
    <t>FLOREZ  GONZALEZ</t>
  </si>
  <si>
    <t>Floreznelson0714@gmail.com</t>
  </si>
  <si>
    <t>MELISSA</t>
  </si>
  <si>
    <t>ARBOLEDA ALVAREZ</t>
  </si>
  <si>
    <t>Melissa.arboleda227@gmail.com</t>
  </si>
  <si>
    <t>MORALES SARMIENTO</t>
  </si>
  <si>
    <t>JORGEMORALESSARMIENTO@HOTMAIL.COM</t>
  </si>
  <si>
    <t>ANDRI JASBLEIDYS</t>
  </si>
  <si>
    <t>MUÑOZ ROBAYO</t>
  </si>
  <si>
    <t>munozandri19@gmail.com</t>
  </si>
  <si>
    <t>ALEXANDER ENRIQUE</t>
  </si>
  <si>
    <t>alextian24@hotmail.com</t>
  </si>
  <si>
    <t>RONALD MICHEL</t>
  </si>
  <si>
    <t>MOLINA SOLANO</t>
  </si>
  <si>
    <t>rmmolina79@hotmail.com</t>
  </si>
  <si>
    <t>CARLOS GUILLERMO</t>
  </si>
  <si>
    <t>ARTEAGA ESPAÑA</t>
  </si>
  <si>
    <t>carlosarteaga90@gmail.com</t>
  </si>
  <si>
    <t xml:space="preserve"> RAMON ANIBAL</t>
  </si>
  <si>
    <t>JAIME DAVID</t>
  </si>
  <si>
    <t>ROA AMADOR</t>
  </si>
  <si>
    <t>jroa_amador@hotmail.com</t>
  </si>
  <si>
    <t>OMAR DAVID</t>
  </si>
  <si>
    <t>HERRERA MARTINEZ</t>
  </si>
  <si>
    <t>omarguitar216@gmail.com</t>
  </si>
  <si>
    <t>ISABEL CRISTINA</t>
  </si>
  <si>
    <t>ZAPATA HERNANDEZ</t>
  </si>
  <si>
    <t>isabel.zapatah@outlook.com</t>
  </si>
  <si>
    <t>SAIDY DE LA CANDELARIA</t>
  </si>
  <si>
    <t>CAMACHO ACEVEDO</t>
  </si>
  <si>
    <t>saidy77@gmail.com</t>
  </si>
  <si>
    <t>CAMILO ALBEIRO</t>
  </si>
  <si>
    <t>PARDO MUÑOZ</t>
  </si>
  <si>
    <t>camilopardom@gmail.com</t>
  </si>
  <si>
    <t>DAGOBERTO AMARIS</t>
  </si>
  <si>
    <t>dagoamaris@hotmail.es</t>
  </si>
  <si>
    <t>JOHN ALEXANDER</t>
  </si>
  <si>
    <t>LOPEZ TRUJILLO</t>
  </si>
  <si>
    <t>jhon08-22@hotmail.com</t>
  </si>
  <si>
    <t>PILOTO DE OPERACIONES RPAS</t>
  </si>
  <si>
    <t xml:space="preserve">DIANA CAROLINA </t>
  </si>
  <si>
    <t>MIER ARTEAGA</t>
  </si>
  <si>
    <t>dcarolinamierarteaga@gmail.com</t>
  </si>
  <si>
    <t>ADMINISTRADOR DE EMPRESAS DE TURISMO</t>
  </si>
  <si>
    <t>HANSEL STIVEN</t>
  </si>
  <si>
    <t>GONZALEZ CASTELLANOS</t>
  </si>
  <si>
    <t>kekostiven@gmail.com</t>
  </si>
  <si>
    <t xml:space="preserve"> ANTONIO CARLOS</t>
  </si>
  <si>
    <t>GUERRA SANTANDER</t>
  </si>
  <si>
    <t>acgsguerra@hotmail.com</t>
  </si>
  <si>
    <t>JUAN DE JESUS</t>
  </si>
  <si>
    <t>JIMENEZ SILGADO</t>
  </si>
  <si>
    <t>J.J.J.S@HOTMAIL.COM</t>
  </si>
  <si>
    <t>TANIA YELITHZA</t>
  </si>
  <si>
    <t>FONSECA TOBÓN</t>
  </si>
  <si>
    <t>taniattobon24@gmail.com</t>
  </si>
  <si>
    <t>INGENIERA AMBIENTAL</t>
  </si>
  <si>
    <t>ALBERTO CARLOS</t>
  </si>
  <si>
    <t>GONZALEZ CANTILLO</t>
  </si>
  <si>
    <t>ALBERTCHARLES1990@HOTMAIL.COM</t>
  </si>
  <si>
    <t>ALVAREZ MORENO</t>
  </si>
  <si>
    <t>almo_27@hotmail.com</t>
  </si>
  <si>
    <t>HAROLD DAVID</t>
  </si>
  <si>
    <t>COTERA DONADO</t>
  </si>
  <si>
    <t>harold.cotera.donado@gmail.com</t>
  </si>
  <si>
    <t>MOTORISTA COSTANERO</t>
  </si>
  <si>
    <t>MARLON CAMILO</t>
  </si>
  <si>
    <t>ARIZA SILVA</t>
  </si>
  <si>
    <t>Marlonari95@hotmail.com</t>
  </si>
  <si>
    <t>CARLOS JULIAN</t>
  </si>
  <si>
    <t>NAVAS MARTINEZ</t>
  </si>
  <si>
    <t>julian.navas77@gmail.com</t>
  </si>
  <si>
    <t>INGENIERO AMBIENTAL Y SANITARIO</t>
  </si>
  <si>
    <t>OBREGON NEIRA</t>
  </si>
  <si>
    <t>nobregonn@gmail.com</t>
  </si>
  <si>
    <t xml:space="preserve">TANIA </t>
  </si>
  <si>
    <t>ROCHA GOMEZ</t>
  </si>
  <si>
    <t>TANIAROCHAGOMEZ27@GMAIL.COM</t>
  </si>
  <si>
    <t>ADMINISTRADORA DE COMERCIO INTERNACIONAL</t>
  </si>
  <si>
    <t>SANDRA VIVIANA</t>
  </si>
  <si>
    <t>GIRALDO MARTINEZ</t>
  </si>
  <si>
    <t>giraldosandra18@gmail.com</t>
  </si>
  <si>
    <t>GOBIERNO Y RELACIONES
INTERNACIONALES</t>
  </si>
  <si>
    <t>ANTONIO FELIPE</t>
  </si>
  <si>
    <t xml:space="preserve"> ARAUJO CALDERON</t>
  </si>
  <si>
    <t>Antoniofelipe.araujocalderon3@GMAIL.COM</t>
  </si>
  <si>
    <t>PEDRO ALEJANDRO</t>
  </si>
  <si>
    <t>PINO VILLALBA</t>
  </si>
  <si>
    <t>abopino@hotmail.com</t>
  </si>
  <si>
    <t>GUSTAVO JOSE</t>
  </si>
  <si>
    <t>CASTILLO ACEVEDO</t>
  </si>
  <si>
    <t>tavo0376@hotmail.com</t>
  </si>
  <si>
    <t>ADMINISTRADOR PUBLICO</t>
  </si>
  <si>
    <t>GERALDINE JULIETH</t>
  </si>
  <si>
    <t>SALCEDO PABON</t>
  </si>
  <si>
    <t>geraldinesalcedo36@gmail.com</t>
  </si>
  <si>
    <t>ALBERTO</t>
  </si>
  <si>
    <t>VILORIA FAJARDO</t>
  </si>
  <si>
    <t>vifaal@hotmail.com</t>
  </si>
  <si>
    <t>ERICKA DE JESÚS</t>
  </si>
  <si>
    <t>REYES RAVELO</t>
  </si>
  <si>
    <t>Erikareyes828@gmail.com</t>
  </si>
  <si>
    <t>INGENIERA CIVIL</t>
  </si>
  <si>
    <t>GUIUSSEPPE</t>
  </si>
  <si>
    <t xml:space="preserve"> ROSSI GONZALEZ</t>
  </si>
  <si>
    <t>GIUSE-02@HOTMAIL.COM</t>
  </si>
  <si>
    <t>CAROLINA PATRICIA</t>
  </si>
  <si>
    <t>MERCADO PEREZ</t>
  </si>
  <si>
    <t>capamepe@gmail.com</t>
  </si>
  <si>
    <t>PSICOLOGA</t>
  </si>
  <si>
    <t>EDGARDO RAFAEL</t>
  </si>
  <si>
    <t xml:space="preserve"> MENDOZA ORTEGA</t>
  </si>
  <si>
    <t>edgardomendoza21@hotmail.com_x000D_</t>
  </si>
  <si>
    <t>HANNY PAOLA</t>
  </si>
  <si>
    <t>ANDRADE TOBIAS</t>
  </si>
  <si>
    <t>hannyandrade85@hotmail.com</t>
  </si>
  <si>
    <t>ALFREDO</t>
  </si>
  <si>
    <t>SANTIAGO ALZATE</t>
  </si>
  <si>
    <t>cpalfredosantiago@hotmail.com</t>
  </si>
  <si>
    <t>JOHANNA PAOLA</t>
  </si>
  <si>
    <t>ECHEVERRY HERNÁNDEZ_x000D_</t>
  </si>
  <si>
    <t>paolechhe@gmail.com</t>
  </si>
  <si>
    <t>INGENIERIA CATASTRAL Y GEODESIA</t>
  </si>
  <si>
    <t>DILIA MARIA DE LOS ANGELES</t>
  </si>
  <si>
    <t>APONTE MERCADO</t>
  </si>
  <si>
    <t>daponte1979@gmail.com</t>
  </si>
  <si>
    <t>INGENIERIA QUIMICA</t>
  </si>
  <si>
    <t>leandro.estrada@cormagdalena.gov.co</t>
  </si>
  <si>
    <t>CAROLA DEL ROCIO</t>
  </si>
  <si>
    <t>AVILA DIAZ</t>
  </si>
  <si>
    <t xml:space="preserve">MUTUAL SER </t>
  </si>
  <si>
    <t>carolaaviladiaz@hotmail.com</t>
  </si>
  <si>
    <t>VALENTINA ZARICK</t>
  </si>
  <si>
    <t xml:space="preserve"> CUELLAR AMADOR</t>
  </si>
  <si>
    <t>VALENTINAZCUELLAR@GMAIL.COM</t>
  </si>
  <si>
    <t xml:space="preserve"> KAROL JOSÉ</t>
  </si>
  <si>
    <t>LUDYAN GARCÍA</t>
  </si>
  <si>
    <t>kludyanga@hotmail.com</t>
  </si>
  <si>
    <t>BUSTOS RIVERA</t>
  </si>
  <si>
    <t>carlosbustos31@hotmail.com</t>
  </si>
  <si>
    <t>jahurtado84@hotmail.com_x000D_</t>
  </si>
  <si>
    <t xml:space="preserve"> BUELVAS HERRERA</t>
  </si>
  <si>
    <t>jbuelvash@gmail.com</t>
  </si>
  <si>
    <t>LENA PAOLA</t>
  </si>
  <si>
    <t>BARRIOS IBAÑEZ</t>
  </si>
  <si>
    <t>lenapaola@gmail.com</t>
  </si>
  <si>
    <t xml:space="preserve"> CORREA BALLESTAS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</si>
</sst>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 #,##0.00_);_(* \(#,##0.00\);_(* &quot;-&quot;??_);_(@_)"/>
    <numFmt numFmtId="165" formatCode="_-&quot;$&quot;* #,##0_-;\-&quot;$&quot;* #,##0_-;_-&quot;$&quot;* &quot;-&quot;_-;_-@_-"/>
    <numFmt numFmtId="166" formatCode="&quot;$&quot;\ #,##0"/>
    <numFmt numFmtId="167" formatCode="yyyy\-mm\-dd;@"/>
  </numFmts>
  <fonts count="15"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4"/>
      <color theme="1"/>
      <name val="Arial Nova Cond Light"/>
      <family val="2"/>
    </font>
    <font>
      <sz val="14"/>
      <color theme="1"/>
      <name val="Arial Nova Cond Light"/>
    </font>
    <font>
      <sz val="14"/>
      <color theme="1"/>
      <name val="Arial Nova"/>
    </font>
    <font>
      <sz val="11"/>
      <color theme="1"/>
      <name val="Arial Nova Cond Light"/>
    </font>
    <font>
      <b/>
      <sz val="14"/>
      <color theme="0"/>
      <name val="Arial Nova Cond Light"/>
      <family val="2"/>
    </font>
    <font>
      <b/>
      <sz val="14"/>
      <color theme="0"/>
      <name val="Arial Nova Cond Light"/>
    </font>
    <font>
      <b/>
      <sz val="14"/>
      <color theme="1"/>
      <name val="Arial Nova Cond Light"/>
      <family val="2"/>
    </font>
    <font>
      <sz val="12"/>
      <color theme="1"/>
      <name val="Calibri"/>
      <family val="2"/>
      <scheme val="minor"/>
    </font>
    <font>
      <sz val="12"/>
      <color theme="1"/>
      <name val="Arial Nova Light"/>
    </font>
    <font>
      <u/>
      <sz val="12"/>
      <color theme="10"/>
      <name val="Arial Nova Light"/>
    </font>
    <font>
      <sz val="12"/>
      <color rgb="FF000000"/>
      <name val="Arial Nova Light"/>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70C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top style="thin">
        <color auto="1"/>
      </top>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right/>
      <top style="thin">
        <color auto="1"/>
      </top>
      <bottom style="thin">
        <color auto="1"/>
      </bottom>
      <diagonal/>
    </border>
    <border>
      <left style="thin">
        <color rgb="FF000000"/>
      </left>
      <right/>
      <top/>
      <bottom/>
      <diagonal/>
    </border>
  </borders>
  <cellStyleXfs count="12">
    <xf numFmtId="0" fontId="0" fillId="0" borderId="0"/>
    <xf numFmtId="164" fontId="1" fillId="0" borderId="0" applyFont="0" applyFill="0" applyBorder="0" applyAlignment="0" applyProtection="0"/>
    <xf numFmtId="165" fontId="1" fillId="0" borderId="0" applyFont="0" applyFill="0" applyBorder="0" applyAlignment="0" applyProtection="0"/>
    <xf numFmtId="0" fontId="3" fillId="0" borderId="0"/>
    <xf numFmtId="44"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80">
    <xf numFmtId="0" fontId="0" fillId="0" borderId="0" xfId="0"/>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pplyProtection="1">
      <alignment horizontal="center" vertical="center" wrapText="1"/>
      <protection locked="0"/>
    </xf>
    <xf numFmtId="0" fontId="5" fillId="2" borderId="1" xfId="0" applyFont="1" applyFill="1" applyBorder="1" applyAlignment="1">
      <alignment horizontal="center" vertical="center" wrapText="1"/>
    </xf>
    <xf numFmtId="1" fontId="4" fillId="3" borderId="3" xfId="0" applyNumberFormat="1" applyFont="1" applyFill="1" applyBorder="1" applyAlignment="1" applyProtection="1">
      <alignment horizontal="center" vertical="center" wrapText="1"/>
      <protection hidden="1"/>
    </xf>
    <xf numFmtId="0" fontId="4" fillId="3" borderId="3" xfId="0" applyFont="1" applyFill="1" applyBorder="1" applyAlignment="1" applyProtection="1">
      <alignment horizontal="center" vertical="center" wrapText="1"/>
      <protection hidden="1"/>
    </xf>
    <xf numFmtId="3" fontId="4" fillId="3" borderId="3" xfId="0" applyNumberFormat="1" applyFont="1" applyFill="1" applyBorder="1" applyAlignment="1" applyProtection="1">
      <alignment horizontal="center" vertical="center" wrapText="1"/>
      <protection hidden="1"/>
    </xf>
    <xf numFmtId="49" fontId="4" fillId="3" borderId="3" xfId="0" applyNumberFormat="1" applyFont="1" applyFill="1" applyBorder="1" applyAlignment="1" applyProtection="1">
      <alignment horizontal="center" vertical="center" wrapText="1"/>
      <protection hidden="1"/>
    </xf>
    <xf numFmtId="14" fontId="4" fillId="3" borderId="3" xfId="0" applyNumberFormat="1" applyFont="1" applyFill="1" applyBorder="1" applyAlignment="1" applyProtection="1">
      <alignment horizontal="center" vertical="center" wrapText="1"/>
      <protection hidden="1"/>
    </xf>
    <xf numFmtId="166" fontId="4" fillId="3" borderId="3" xfId="0" applyNumberFormat="1" applyFont="1" applyFill="1" applyBorder="1" applyAlignment="1" applyProtection="1">
      <alignment horizontal="center" vertical="center" wrapText="1"/>
      <protection hidden="1"/>
    </xf>
    <xf numFmtId="49" fontId="5" fillId="3" borderId="3" xfId="0" applyNumberFormat="1" applyFont="1" applyFill="1" applyBorder="1" applyAlignment="1" applyProtection="1">
      <alignment horizontal="center" vertical="center" wrapText="1"/>
      <protection hidden="1"/>
    </xf>
    <xf numFmtId="0" fontId="5" fillId="3" borderId="3" xfId="0" applyFont="1" applyFill="1" applyBorder="1" applyAlignment="1" applyProtection="1">
      <alignment horizontal="center" vertical="center" wrapText="1"/>
      <protection hidden="1"/>
    </xf>
    <xf numFmtId="166" fontId="8" fillId="4" borderId="3" xfId="0" applyNumberFormat="1" applyFont="1" applyFill="1" applyBorder="1" applyAlignment="1" applyProtection="1">
      <alignment horizontal="center" vertical="center" wrapText="1"/>
      <protection hidden="1"/>
    </xf>
    <xf numFmtId="49" fontId="8" fillId="4" borderId="3" xfId="0" applyNumberFormat="1" applyFont="1" applyFill="1" applyBorder="1" applyAlignment="1" applyProtection="1">
      <alignment horizontal="center" vertical="center" wrapText="1"/>
      <protection hidden="1"/>
    </xf>
    <xf numFmtId="0" fontId="8" fillId="4" borderId="3" xfId="0" applyFont="1" applyFill="1" applyBorder="1" applyAlignment="1" applyProtection="1">
      <alignment horizontal="center" vertical="center" wrapText="1"/>
      <protection hidden="1"/>
    </xf>
    <xf numFmtId="14" fontId="8" fillId="4" borderId="3" xfId="0" applyNumberFormat="1" applyFont="1" applyFill="1" applyBorder="1" applyAlignment="1" applyProtection="1">
      <alignment horizontal="center" vertical="center" wrapText="1"/>
      <protection hidden="1"/>
    </xf>
    <xf numFmtId="1" fontId="8" fillId="4" borderId="3" xfId="0" applyNumberFormat="1" applyFont="1" applyFill="1" applyBorder="1" applyAlignment="1" applyProtection="1">
      <alignment horizontal="center" vertical="center" wrapText="1"/>
      <protection hidden="1"/>
    </xf>
    <xf numFmtId="3" fontId="8" fillId="4" borderId="3" xfId="1" applyNumberFormat="1" applyFont="1" applyFill="1" applyBorder="1" applyAlignment="1" applyProtection="1">
      <alignment horizontal="center" vertical="center" wrapText="1"/>
      <protection hidden="1"/>
    </xf>
    <xf numFmtId="49" fontId="9" fillId="4" borderId="3" xfId="0" applyNumberFormat="1" applyFont="1" applyFill="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14" fontId="8" fillId="4" borderId="12" xfId="0" applyNumberFormat="1" applyFont="1" applyFill="1" applyBorder="1" applyAlignment="1" applyProtection="1">
      <alignment horizontal="center" vertical="center" wrapText="1"/>
      <protection hidden="1"/>
    </xf>
    <xf numFmtId="14" fontId="4" fillId="3" borderId="12" xfId="0" applyNumberFormat="1"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wrapText="1"/>
      <protection hidden="1"/>
    </xf>
    <xf numFmtId="0" fontId="8" fillId="4" borderId="14" xfId="0" applyFont="1" applyFill="1" applyBorder="1" applyAlignment="1" applyProtection="1">
      <alignment horizontal="center" vertical="center" wrapText="1"/>
      <protection hidden="1"/>
    </xf>
    <xf numFmtId="0" fontId="4" fillId="3" borderId="14" xfId="0" applyFont="1" applyFill="1" applyBorder="1" applyAlignment="1" applyProtection="1">
      <alignment horizontal="center" vertical="center" wrapText="1"/>
      <protection hidden="1"/>
    </xf>
    <xf numFmtId="0" fontId="8" fillId="4" borderId="12" xfId="0" applyFont="1" applyFill="1" applyBorder="1" applyAlignment="1" applyProtection="1">
      <alignment horizontal="center" vertical="center" wrapText="1"/>
      <protection hidden="1"/>
    </xf>
    <xf numFmtId="49" fontId="8" fillId="4" borderId="14" xfId="0" applyNumberFormat="1" applyFont="1" applyFill="1" applyBorder="1" applyAlignment="1" applyProtection="1">
      <alignment horizontal="center" vertical="center" wrapText="1"/>
      <protection hidden="1"/>
    </xf>
    <xf numFmtId="49" fontId="8" fillId="4" borderId="12" xfId="0" applyNumberFormat="1" applyFont="1" applyFill="1" applyBorder="1" applyAlignment="1" applyProtection="1">
      <alignment horizontal="center" vertical="center" wrapText="1"/>
      <protection hidden="1"/>
    </xf>
    <xf numFmtId="49" fontId="4" fillId="3" borderId="12" xfId="0" applyNumberFormat="1" applyFont="1" applyFill="1" applyBorder="1" applyAlignment="1" applyProtection="1">
      <alignment horizontal="center" vertical="justify" wrapText="1"/>
      <protection hidden="1"/>
    </xf>
    <xf numFmtId="14" fontId="4" fillId="2" borderId="3" xfId="0" applyNumberFormat="1" applyFont="1" applyFill="1" applyBorder="1" applyAlignment="1" applyProtection="1">
      <alignment horizontal="center" vertical="center" wrapText="1"/>
      <protection hidden="1"/>
    </xf>
    <xf numFmtId="14" fontId="5" fillId="2" borderId="3" xfId="0" applyNumberFormat="1" applyFont="1" applyFill="1" applyBorder="1" applyAlignment="1" applyProtection="1">
      <alignment horizontal="center" vertical="center" wrapText="1"/>
      <protection hidden="1"/>
    </xf>
    <xf numFmtId="14" fontId="4" fillId="2" borderId="8" xfId="0" applyNumberFormat="1" applyFont="1" applyFill="1" applyBorder="1" applyAlignment="1" applyProtection="1">
      <alignment horizontal="center" vertical="center" wrapText="1"/>
      <protection hidden="1"/>
    </xf>
    <xf numFmtId="167" fontId="8" fillId="4" borderId="14" xfId="0" applyNumberFormat="1" applyFont="1" applyFill="1" applyBorder="1" applyAlignment="1" applyProtection="1">
      <alignment horizontal="center" vertical="center" wrapText="1"/>
      <protection hidden="1"/>
    </xf>
    <xf numFmtId="167" fontId="4" fillId="3" borderId="14" xfId="0" applyNumberFormat="1"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49" fontId="5" fillId="2" borderId="3" xfId="0" applyNumberFormat="1" applyFont="1" applyFill="1" applyBorder="1" applyAlignment="1" applyProtection="1">
      <alignment horizontal="center" vertical="center" wrapText="1"/>
      <protection hidden="1"/>
    </xf>
    <xf numFmtId="49" fontId="4" fillId="2" borderId="3" xfId="0" applyNumberFormat="1" applyFont="1" applyFill="1" applyBorder="1" applyAlignment="1" applyProtection="1">
      <alignment horizontal="center" vertical="center" wrapText="1"/>
      <protection hidden="1"/>
    </xf>
    <xf numFmtId="49" fontId="4" fillId="2" borderId="12" xfId="0" applyNumberFormat="1" applyFont="1" applyFill="1" applyBorder="1" applyAlignment="1" applyProtection="1">
      <alignment horizontal="center" vertical="center" wrapText="1"/>
      <protection hidden="1"/>
    </xf>
    <xf numFmtId="167" fontId="4" fillId="2" borderId="14" xfId="0" applyNumberFormat="1" applyFont="1" applyFill="1" applyBorder="1" applyAlignment="1" applyProtection="1">
      <alignment horizontal="center" vertical="center" wrapText="1"/>
      <protection hidden="1"/>
    </xf>
    <xf numFmtId="3" fontId="4" fillId="2" borderId="3" xfId="0" applyNumberFormat="1" applyFont="1" applyFill="1" applyBorder="1" applyAlignment="1" applyProtection="1">
      <alignment horizontal="center" vertical="center" wrapText="1"/>
      <protection hidden="1"/>
    </xf>
    <xf numFmtId="166" fontId="4" fillId="2" borderId="3" xfId="0" applyNumberFormat="1" applyFont="1" applyFill="1" applyBorder="1" applyAlignment="1" applyProtection="1">
      <alignment horizontal="center" vertical="center" wrapText="1"/>
      <protection hidden="1"/>
    </xf>
    <xf numFmtId="49" fontId="5" fillId="2" borderId="3" xfId="5" applyNumberFormat="1" applyFont="1" applyFill="1" applyBorder="1" applyAlignment="1" applyProtection="1">
      <alignment horizontal="center" vertical="center" wrapText="1"/>
      <protection hidden="1"/>
    </xf>
    <xf numFmtId="14" fontId="4" fillId="2" borderId="12" xfId="0" applyNumberFormat="1" applyFont="1" applyFill="1" applyBorder="1" applyAlignment="1" applyProtection="1">
      <alignment horizontal="center" vertical="center" wrapText="1"/>
      <protection hidden="1"/>
    </xf>
    <xf numFmtId="1" fontId="4" fillId="2" borderId="3" xfId="0" applyNumberFormat="1" applyFont="1" applyFill="1" applyBorder="1" applyAlignment="1" applyProtection="1">
      <alignment horizontal="center" vertical="center" wrapText="1"/>
      <protection hidden="1"/>
    </xf>
    <xf numFmtId="0" fontId="4" fillId="2" borderId="14"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0" fontId="6" fillId="2" borderId="3" xfId="0" applyFont="1" applyFill="1" applyBorder="1" applyAlignment="1" applyProtection="1">
      <alignment horizontal="center" vertical="center" wrapText="1"/>
      <protection hidden="1"/>
    </xf>
    <xf numFmtId="49" fontId="2" fillId="2" borderId="3" xfId="5" applyNumberFormat="1" applyFill="1" applyBorder="1" applyAlignment="1" applyProtection="1">
      <alignment horizontal="center" vertical="center" wrapText="1"/>
      <protection hidden="1"/>
    </xf>
    <xf numFmtId="49" fontId="7" fillId="2" borderId="3" xfId="5" applyNumberFormat="1" applyFont="1" applyFill="1" applyBorder="1" applyAlignment="1" applyProtection="1">
      <alignment horizontal="center" vertical="center" wrapText="1"/>
      <protection hidden="1"/>
    </xf>
    <xf numFmtId="166" fontId="5" fillId="2" borderId="3" xfId="0" applyNumberFormat="1" applyFont="1" applyFill="1" applyBorder="1" applyAlignment="1" applyProtection="1">
      <alignment horizontal="center" vertical="center" wrapText="1"/>
      <protection hidden="1"/>
    </xf>
    <xf numFmtId="167" fontId="5" fillId="2" borderId="14" xfId="0" applyNumberFormat="1"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49" fontId="5" fillId="2" borderId="12" xfId="0" applyNumberFormat="1" applyFont="1" applyFill="1" applyBorder="1" applyAlignment="1" applyProtection="1">
      <alignment horizontal="center" vertical="center" wrapText="1"/>
      <protection hidden="1"/>
    </xf>
    <xf numFmtId="14" fontId="5" fillId="2" borderId="12" xfId="0" applyNumberFormat="1" applyFont="1" applyFill="1" applyBorder="1" applyAlignment="1" applyProtection="1">
      <alignment horizontal="center" vertical="center" wrapText="1"/>
      <protection hidden="1"/>
    </xf>
    <xf numFmtId="0" fontId="5" fillId="2" borderId="14" xfId="0" applyFont="1" applyFill="1" applyBorder="1" applyAlignment="1" applyProtection="1">
      <alignment horizontal="center" vertical="center" wrapText="1"/>
      <protection hidden="1"/>
    </xf>
    <xf numFmtId="0" fontId="5" fillId="2" borderId="12" xfId="0" applyFont="1" applyFill="1" applyBorder="1" applyAlignment="1" applyProtection="1">
      <alignment horizontal="center" vertical="center" wrapText="1"/>
      <protection hidden="1"/>
    </xf>
    <xf numFmtId="0" fontId="6" fillId="2" borderId="14" xfId="0" applyFont="1" applyFill="1" applyBorder="1" applyAlignment="1" applyProtection="1">
      <alignment horizontal="center" vertical="center" wrapText="1"/>
      <protection hidden="1"/>
    </xf>
    <xf numFmtId="14" fontId="6" fillId="2" borderId="3" xfId="0" applyNumberFormat="1" applyFont="1" applyFill="1" applyBorder="1" applyAlignment="1" applyProtection="1">
      <alignment horizontal="center" vertical="center" wrapText="1"/>
      <protection hidden="1"/>
    </xf>
    <xf numFmtId="3" fontId="5" fillId="2" borderId="3" xfId="0" applyNumberFormat="1" applyFont="1" applyFill="1" applyBorder="1" applyAlignment="1" applyProtection="1">
      <alignment horizontal="center" vertical="center" wrapText="1"/>
      <protection hidden="1"/>
    </xf>
    <xf numFmtId="1" fontId="5" fillId="2" borderId="3" xfId="0" applyNumberFormat="1" applyFont="1" applyFill="1" applyBorder="1" applyAlignment="1" applyProtection="1">
      <alignment horizontal="center" vertical="center" wrapText="1"/>
      <protection hidden="1"/>
    </xf>
    <xf numFmtId="0" fontId="10" fillId="2" borderId="3" xfId="0" applyFont="1" applyFill="1" applyBorder="1" applyAlignment="1" applyProtection="1">
      <alignment horizontal="center" vertical="center" wrapText="1"/>
      <protection hidden="1"/>
    </xf>
    <xf numFmtId="0" fontId="0" fillId="2" borderId="3" xfId="0" applyFill="1" applyBorder="1" applyAlignment="1">
      <alignment horizontal="center" vertical="center"/>
    </xf>
    <xf numFmtId="49" fontId="4" fillId="2" borderId="3" xfId="0" applyNumberFormat="1" applyFont="1" applyFill="1" applyBorder="1" applyAlignment="1" applyProtection="1">
      <alignment horizontal="center" vertical="center"/>
      <protection hidden="1"/>
    </xf>
    <xf numFmtId="14" fontId="4" fillId="2" borderId="14" xfId="0" applyNumberFormat="1" applyFont="1" applyFill="1" applyBorder="1" applyAlignment="1" applyProtection="1">
      <alignment horizontal="center" vertical="center" wrapText="1"/>
      <protection hidden="1"/>
    </xf>
    <xf numFmtId="3" fontId="5" fillId="2" borderId="14" xfId="0" applyNumberFormat="1" applyFont="1" applyFill="1" applyBorder="1" applyAlignment="1" applyProtection="1">
      <alignment horizontal="center" vertical="center" wrapText="1"/>
      <protection hidden="1"/>
    </xf>
    <xf numFmtId="49" fontId="10" fillId="2" borderId="3" xfId="0" applyNumberFormat="1" applyFont="1" applyFill="1" applyBorder="1" applyAlignment="1" applyProtection="1">
      <alignment horizontal="center" vertical="center" wrapText="1"/>
      <protection hidden="1"/>
    </xf>
    <xf numFmtId="49" fontId="5" fillId="2" borderId="3" xfId="0" applyNumberFormat="1" applyFont="1" applyFill="1" applyBorder="1" applyAlignment="1" applyProtection="1">
      <alignment horizontal="center" vertical="center"/>
      <protection hidden="1"/>
    </xf>
    <xf numFmtId="0" fontId="12" fillId="2" borderId="3" xfId="0" applyFont="1" applyFill="1" applyBorder="1" applyAlignment="1" applyProtection="1">
      <alignment horizontal="center" vertical="center" wrapText="1"/>
      <protection hidden="1"/>
    </xf>
    <xf numFmtId="49" fontId="12" fillId="2" borderId="3" xfId="0" applyNumberFormat="1" applyFont="1" applyFill="1" applyBorder="1" applyAlignment="1" applyProtection="1">
      <alignment horizontal="center" vertical="center" wrapText="1"/>
      <protection hidden="1"/>
    </xf>
    <xf numFmtId="0" fontId="12" fillId="2" borderId="3" xfId="0" applyFont="1" applyFill="1" applyBorder="1" applyAlignment="1">
      <alignment horizontal="center" vertical="center"/>
    </xf>
    <xf numFmtId="0" fontId="12" fillId="2" borderId="12" xfId="0" applyFont="1" applyFill="1" applyBorder="1" applyAlignment="1">
      <alignment horizontal="center" vertical="center" wrapText="1" indent="3"/>
    </xf>
    <xf numFmtId="3" fontId="12" fillId="2" borderId="3" xfId="0" applyNumberFormat="1" applyFont="1" applyFill="1" applyBorder="1" applyAlignment="1">
      <alignment horizontal="center" vertical="center"/>
    </xf>
    <xf numFmtId="166" fontId="12" fillId="2" borderId="3" xfId="0" applyNumberFormat="1" applyFont="1" applyFill="1" applyBorder="1" applyAlignment="1" applyProtection="1">
      <alignment horizontal="center" vertical="center" wrapText="1"/>
      <protection hidden="1"/>
    </xf>
    <xf numFmtId="49" fontId="12" fillId="2" borderId="3" xfId="5" applyNumberFormat="1" applyFont="1" applyFill="1" applyBorder="1" applyAlignment="1" applyProtection="1">
      <alignment horizontal="center" vertical="center" wrapText="1"/>
      <protection hidden="1"/>
    </xf>
    <xf numFmtId="14" fontId="12" fillId="2" borderId="12" xfId="0" applyNumberFormat="1" applyFont="1" applyFill="1" applyBorder="1" applyAlignment="1" applyProtection="1">
      <alignment horizontal="center" vertical="center" wrapText="1"/>
      <protection hidden="1"/>
    </xf>
    <xf numFmtId="1" fontId="12" fillId="2" borderId="3" xfId="0" applyNumberFormat="1" applyFont="1" applyFill="1" applyBorder="1" applyAlignment="1" applyProtection="1">
      <alignment horizontal="center" vertical="center" wrapText="1"/>
      <protection hidden="1"/>
    </xf>
    <xf numFmtId="0" fontId="12" fillId="2" borderId="14" xfId="0" applyFont="1" applyFill="1" applyBorder="1" applyAlignment="1" applyProtection="1">
      <alignment horizontal="center" vertical="center" wrapText="1"/>
      <protection hidden="1"/>
    </xf>
    <xf numFmtId="0" fontId="12" fillId="2" borderId="12" xfId="0" applyFont="1" applyFill="1" applyBorder="1" applyAlignment="1" applyProtection="1">
      <alignment horizontal="center" vertical="center" wrapText="1"/>
      <protection hidden="1"/>
    </xf>
    <xf numFmtId="0" fontId="13" fillId="2" borderId="14" xfId="5" applyFont="1" applyFill="1" applyBorder="1" applyAlignment="1">
      <alignment horizontal="center" vertical="center" wrapText="1"/>
    </xf>
    <xf numFmtId="0" fontId="14" fillId="2" borderId="3" xfId="0" applyFont="1" applyFill="1" applyBorder="1" applyAlignment="1">
      <alignment horizontal="center" vertical="center" wrapText="1"/>
    </xf>
    <xf numFmtId="14" fontId="14" fillId="2" borderId="3" xfId="0" applyNumberFormat="1" applyFont="1" applyFill="1" applyBorder="1" applyAlignment="1">
      <alignment horizontal="center" vertical="center" wrapText="1"/>
    </xf>
    <xf numFmtId="0" fontId="14" fillId="2" borderId="3" xfId="0" applyFont="1" applyFill="1" applyBorder="1" applyAlignment="1">
      <alignment wrapText="1"/>
    </xf>
    <xf numFmtId="0" fontId="4" fillId="2" borderId="0" xfId="0" applyFont="1" applyFill="1" applyAlignment="1" applyProtection="1">
      <alignment horizontal="center" vertical="center" wrapText="1"/>
      <protection hidden="1"/>
    </xf>
    <xf numFmtId="0" fontId="4" fillId="2" borderId="1" xfId="0" applyFont="1" applyFill="1" applyBorder="1" applyAlignment="1" applyProtection="1">
      <alignment horizontal="center" vertical="center" wrapText="1"/>
      <protection hidden="1"/>
    </xf>
    <xf numFmtId="49" fontId="5" fillId="2" borderId="1" xfId="0" applyNumberFormat="1" applyFont="1" applyFill="1" applyBorder="1" applyAlignment="1" applyProtection="1">
      <alignment horizontal="center" vertical="center" wrapText="1"/>
      <protection hidden="1"/>
    </xf>
    <xf numFmtId="49" fontId="4" fillId="2" borderId="1" xfId="0" applyNumberFormat="1" applyFont="1" applyFill="1" applyBorder="1" applyAlignment="1" applyProtection="1">
      <alignment horizontal="center" vertical="center" wrapText="1"/>
      <protection hidden="1"/>
    </xf>
    <xf numFmtId="49" fontId="4" fillId="2" borderId="2" xfId="0" applyNumberFormat="1" applyFont="1" applyFill="1" applyBorder="1" applyAlignment="1" applyProtection="1">
      <alignment horizontal="center" vertical="center" wrapText="1"/>
      <protection hidden="1"/>
    </xf>
    <xf numFmtId="166" fontId="4" fillId="2" borderId="1" xfId="0" applyNumberFormat="1" applyFont="1" applyFill="1" applyBorder="1" applyAlignment="1" applyProtection="1">
      <alignment horizontal="center" vertical="center" wrapText="1"/>
      <protection hidden="1"/>
    </xf>
    <xf numFmtId="49" fontId="7" fillId="2" borderId="1" xfId="5" applyNumberFormat="1" applyFont="1" applyFill="1" applyBorder="1" applyAlignment="1" applyProtection="1">
      <alignment horizontal="center" vertical="center" wrapText="1"/>
      <protection hidden="1"/>
    </xf>
    <xf numFmtId="14" fontId="4" fillId="2" borderId="2" xfId="0" applyNumberFormat="1"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14" fontId="4" fillId="2" borderId="4" xfId="0" applyNumberFormat="1" applyFont="1" applyFill="1" applyBorder="1" applyAlignment="1" applyProtection="1">
      <alignment horizontal="center" vertical="center" wrapText="1"/>
      <protection hidden="1"/>
    </xf>
    <xf numFmtId="49" fontId="2" fillId="2" borderId="1" xfId="5" applyNumberFormat="1" applyFill="1" applyBorder="1" applyAlignment="1" applyProtection="1">
      <alignment horizontal="center" vertical="center" wrapText="1"/>
      <protection hidden="1"/>
    </xf>
    <xf numFmtId="0" fontId="11" fillId="2" borderId="3" xfId="0" applyFont="1" applyFill="1" applyBorder="1" applyAlignment="1">
      <alignment horizontal="center" vertical="center"/>
    </xf>
    <xf numFmtId="3" fontId="4" fillId="2" borderId="1" xfId="0" applyNumberFormat="1" applyFont="1" applyFill="1" applyBorder="1" applyAlignment="1" applyProtection="1">
      <alignment horizontal="center" vertical="center" wrapText="1"/>
      <protection hidden="1"/>
    </xf>
    <xf numFmtId="0" fontId="4" fillId="2" borderId="6" xfId="0" applyFont="1" applyFill="1" applyBorder="1" applyAlignment="1" applyProtection="1">
      <alignment horizontal="center" vertical="center" wrapText="1"/>
      <protection hidden="1"/>
    </xf>
    <xf numFmtId="49" fontId="5" fillId="2" borderId="6" xfId="0" applyNumberFormat="1" applyFont="1" applyFill="1" applyBorder="1" applyAlignment="1" applyProtection="1">
      <alignment horizontal="center" vertical="center" wrapText="1"/>
      <protection hidden="1"/>
    </xf>
    <xf numFmtId="49" fontId="4" fillId="2" borderId="6" xfId="0" applyNumberFormat="1" applyFont="1" applyFill="1" applyBorder="1" applyAlignment="1" applyProtection="1">
      <alignment horizontal="center" vertical="center" wrapText="1"/>
      <protection hidden="1"/>
    </xf>
    <xf numFmtId="49" fontId="4" fillId="2" borderId="13" xfId="0" applyNumberFormat="1" applyFont="1" applyFill="1" applyBorder="1" applyAlignment="1" applyProtection="1">
      <alignment horizontal="center" vertical="center" wrapText="1"/>
      <protection hidden="1"/>
    </xf>
    <xf numFmtId="167" fontId="5" fillId="2" borderId="15" xfId="0" applyNumberFormat="1" applyFont="1" applyFill="1" applyBorder="1" applyAlignment="1" applyProtection="1">
      <alignment horizontal="center" vertical="center" wrapText="1"/>
      <protection hidden="1"/>
    </xf>
    <xf numFmtId="166" fontId="4" fillId="2" borderId="6" xfId="0" applyNumberFormat="1" applyFont="1" applyFill="1" applyBorder="1" applyAlignment="1" applyProtection="1">
      <alignment horizontal="center" vertical="center" wrapText="1"/>
      <protection hidden="1"/>
    </xf>
    <xf numFmtId="0" fontId="4" fillId="2" borderId="7" xfId="0" applyFont="1" applyFill="1" applyBorder="1" applyAlignment="1" applyProtection="1">
      <alignment horizontal="center" vertical="center" wrapText="1"/>
      <protection hidden="1"/>
    </xf>
    <xf numFmtId="49" fontId="4" fillId="2" borderId="7" xfId="0" applyNumberFormat="1" applyFont="1" applyFill="1" applyBorder="1" applyAlignment="1" applyProtection="1">
      <alignment horizontal="center" vertical="center" wrapText="1"/>
      <protection hidden="1"/>
    </xf>
    <xf numFmtId="49" fontId="2" fillId="2" borderId="6" xfId="5" applyNumberFormat="1" applyFill="1" applyBorder="1" applyAlignment="1" applyProtection="1">
      <alignment horizontal="center" vertical="center" wrapText="1"/>
      <protection hidden="1"/>
    </xf>
    <xf numFmtId="14" fontId="4" fillId="2" borderId="13" xfId="0" applyNumberFormat="1" applyFont="1" applyFill="1" applyBorder="1" applyAlignment="1" applyProtection="1">
      <alignment horizontal="center" vertical="center" wrapText="1"/>
      <protection hidden="1"/>
    </xf>
    <xf numFmtId="0" fontId="4" fillId="2" borderId="15" xfId="0" applyFont="1" applyFill="1" applyBorder="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14" fontId="4" fillId="2" borderId="6" xfId="0" applyNumberFormat="1" applyFont="1" applyFill="1" applyBorder="1" applyAlignment="1" applyProtection="1">
      <alignment horizontal="center" vertical="center" wrapText="1"/>
      <protection hidden="1"/>
    </xf>
    <xf numFmtId="0" fontId="6" fillId="2" borderId="6" xfId="0" applyFont="1" applyFill="1" applyBorder="1" applyAlignment="1" applyProtection="1">
      <alignment horizontal="center" vertical="center" wrapText="1"/>
      <protection hidden="1"/>
    </xf>
    <xf numFmtId="0" fontId="4" fillId="2" borderId="8" xfId="0" applyFont="1" applyFill="1" applyBorder="1" applyAlignment="1" applyProtection="1">
      <alignment horizontal="center" vertical="center" wrapText="1"/>
      <protection hidden="1"/>
    </xf>
    <xf numFmtId="49" fontId="5" fillId="2" borderId="7" xfId="0" applyNumberFormat="1" applyFont="1" applyFill="1" applyBorder="1" applyAlignment="1" applyProtection="1">
      <alignment horizontal="center" vertical="center" wrapText="1"/>
      <protection hidden="1"/>
    </xf>
    <xf numFmtId="0" fontId="10" fillId="2" borderId="7" xfId="0" applyFont="1" applyFill="1" applyBorder="1" applyAlignment="1" applyProtection="1">
      <alignment horizontal="center" vertical="center" wrapText="1"/>
      <protection hidden="1"/>
    </xf>
    <xf numFmtId="49" fontId="4" fillId="2" borderId="10" xfId="0" applyNumberFormat="1" applyFont="1" applyFill="1" applyBorder="1" applyAlignment="1" applyProtection="1">
      <alignment horizontal="center" vertical="center" wrapText="1"/>
      <protection hidden="1"/>
    </xf>
    <xf numFmtId="167" fontId="6" fillId="2" borderId="15" xfId="0" applyNumberFormat="1" applyFont="1" applyFill="1" applyBorder="1" applyAlignment="1" applyProtection="1">
      <alignment horizontal="center" vertical="center" wrapText="1"/>
      <protection hidden="1"/>
    </xf>
    <xf numFmtId="166" fontId="4" fillId="2" borderId="7" xfId="0" applyNumberFormat="1" applyFont="1" applyFill="1" applyBorder="1" applyAlignment="1" applyProtection="1">
      <alignment horizontal="center" vertical="center" wrapText="1"/>
      <protection hidden="1"/>
    </xf>
    <xf numFmtId="49" fontId="2" fillId="2" borderId="7" xfId="5" applyNumberFormat="1" applyFill="1" applyBorder="1" applyAlignment="1" applyProtection="1">
      <alignment horizontal="center" vertical="center" wrapText="1"/>
      <protection hidden="1"/>
    </xf>
    <xf numFmtId="14" fontId="4" fillId="2" borderId="10" xfId="0" applyNumberFormat="1"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center" vertical="center" wrapText="1"/>
      <protection hidden="1"/>
    </xf>
    <xf numFmtId="0" fontId="5" fillId="2" borderId="15" xfId="0" applyFont="1" applyFill="1" applyBorder="1" applyAlignment="1" applyProtection="1">
      <alignment horizontal="center" vertical="center" wrapText="1"/>
      <protection hidden="1"/>
    </xf>
    <xf numFmtId="14" fontId="4" fillId="2" borderId="11" xfId="0" applyNumberFormat="1"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vertical="center" wrapText="1"/>
      <protection hidden="1"/>
    </xf>
    <xf numFmtId="167" fontId="6" fillId="2" borderId="14" xfId="0" applyNumberFormat="1" applyFont="1" applyFill="1" applyBorder="1" applyAlignment="1" applyProtection="1">
      <alignment horizontal="center" vertical="center" wrapText="1"/>
      <protection hidden="1"/>
    </xf>
    <xf numFmtId="166" fontId="4" fillId="2" borderId="12" xfId="0" applyNumberFormat="1" applyFont="1" applyFill="1" applyBorder="1" applyAlignment="1" applyProtection="1">
      <alignment horizontal="center" vertical="center" wrapText="1"/>
      <protection hidden="1"/>
    </xf>
    <xf numFmtId="1" fontId="4" fillId="2" borderId="12" xfId="0" applyNumberFormat="1" applyFont="1" applyFill="1" applyBorder="1" applyAlignment="1" applyProtection="1">
      <alignment horizontal="center" vertical="center" wrapText="1"/>
      <protection hidden="1"/>
    </xf>
    <xf numFmtId="49" fontId="2" fillId="2" borderId="12" xfId="5" applyNumberFormat="1" applyFill="1" applyBorder="1" applyAlignment="1" applyProtection="1">
      <alignment horizontal="center" vertical="center" wrapText="1"/>
      <protection hidden="1"/>
    </xf>
    <xf numFmtId="49" fontId="5" fillId="2" borderId="8" xfId="0" applyNumberFormat="1" applyFont="1" applyFill="1" applyBorder="1" applyAlignment="1" applyProtection="1">
      <alignment horizontal="center" vertical="center" wrapText="1"/>
      <protection hidden="1"/>
    </xf>
    <xf numFmtId="49" fontId="4" fillId="2" borderId="8" xfId="0" applyNumberFormat="1" applyFont="1" applyFill="1" applyBorder="1" applyAlignment="1" applyProtection="1">
      <alignment horizontal="center" vertical="center" wrapText="1"/>
      <protection hidden="1"/>
    </xf>
    <xf numFmtId="49" fontId="4" fillId="2" borderId="5" xfId="0" applyNumberFormat="1" applyFont="1" applyFill="1" applyBorder="1" applyAlignment="1" applyProtection="1">
      <alignment horizontal="center" vertical="center" wrapText="1"/>
      <protection hidden="1"/>
    </xf>
    <xf numFmtId="166" fontId="4" fillId="2" borderId="8" xfId="0" applyNumberFormat="1" applyFont="1" applyFill="1" applyBorder="1" applyAlignment="1" applyProtection="1">
      <alignment horizontal="center" vertical="center" wrapText="1"/>
      <protection hidden="1"/>
    </xf>
    <xf numFmtId="166" fontId="4" fillId="2" borderId="5" xfId="0" applyNumberFormat="1" applyFont="1" applyFill="1" applyBorder="1" applyAlignment="1" applyProtection="1">
      <alignment horizontal="center" vertical="center" wrapText="1"/>
      <protection hidden="1"/>
    </xf>
    <xf numFmtId="49" fontId="2" fillId="2" borderId="5" xfId="5" applyNumberFormat="1" applyFill="1" applyBorder="1" applyAlignment="1" applyProtection="1">
      <alignment horizontal="center" vertical="center" wrapText="1"/>
      <protection hidden="1"/>
    </xf>
    <xf numFmtId="0" fontId="4" fillId="2" borderId="16" xfId="0" applyFont="1" applyFill="1" applyBorder="1" applyAlignment="1" applyProtection="1">
      <alignment horizontal="center" vertical="center" wrapText="1"/>
      <protection hidden="1"/>
    </xf>
    <xf numFmtId="14" fontId="4" fillId="2" borderId="5" xfId="0" applyNumberFormat="1" applyFont="1" applyFill="1" applyBorder="1" applyAlignment="1" applyProtection="1">
      <alignment horizontal="center" vertical="center" wrapText="1"/>
      <protection hidden="1"/>
    </xf>
    <xf numFmtId="1" fontId="4" fillId="2" borderId="13" xfId="0" applyNumberFormat="1" applyFont="1" applyFill="1" applyBorder="1" applyAlignment="1" applyProtection="1">
      <alignment horizontal="center" vertical="center" wrapText="1"/>
      <protection hidden="1"/>
    </xf>
    <xf numFmtId="167" fontId="4" fillId="2" borderId="16" xfId="0" applyNumberFormat="1" applyFont="1" applyFill="1" applyBorder="1" applyAlignment="1" applyProtection="1">
      <alignment horizontal="center" vertical="center" wrapText="1"/>
      <protection hidden="1"/>
    </xf>
    <xf numFmtId="49" fontId="2" fillId="2" borderId="8" xfId="5" applyNumberFormat="1" applyFill="1" applyBorder="1" applyAlignment="1" applyProtection="1">
      <alignment horizontal="center" vertical="center" wrapText="1"/>
      <protection hidden="1"/>
    </xf>
    <xf numFmtId="0" fontId="5" fillId="2" borderId="16" xfId="0" applyFont="1" applyFill="1" applyBorder="1" applyAlignment="1" applyProtection="1">
      <alignment horizontal="center" vertical="center" wrapText="1"/>
      <protection hidden="1"/>
    </xf>
    <xf numFmtId="49" fontId="5" fillId="2" borderId="8" xfId="5" applyNumberFormat="1" applyFont="1" applyFill="1" applyBorder="1" applyAlignment="1" applyProtection="1">
      <alignment horizontal="center" vertical="center" wrapText="1"/>
      <protection hidden="1"/>
    </xf>
    <xf numFmtId="167" fontId="4" fillId="2" borderId="18" xfId="0" applyNumberFormat="1" applyFont="1" applyFill="1" applyBorder="1" applyAlignment="1" applyProtection="1">
      <alignment horizontal="center" vertical="center" wrapText="1"/>
      <protection hidden="1"/>
    </xf>
    <xf numFmtId="166" fontId="4" fillId="2" borderId="16" xfId="0" applyNumberFormat="1" applyFont="1" applyFill="1" applyBorder="1" applyAlignment="1" applyProtection="1">
      <alignment horizontal="center" vertical="center" wrapText="1"/>
      <protection hidden="1"/>
    </xf>
    <xf numFmtId="3" fontId="4" fillId="2" borderId="16" xfId="0" applyNumberFormat="1"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vertical="center" wrapText="1"/>
      <protection hidden="1"/>
    </xf>
    <xf numFmtId="49" fontId="5" fillId="2" borderId="1" xfId="5" applyNumberFormat="1" applyFont="1" applyFill="1" applyBorder="1" applyAlignment="1" applyProtection="1">
      <alignment horizontal="center" vertical="center" wrapText="1"/>
      <protection hidden="1"/>
    </xf>
    <xf numFmtId="14" fontId="5" fillId="2" borderId="2" xfId="0" applyNumberFormat="1" applyFont="1" applyFill="1" applyBorder="1" applyAlignment="1" applyProtection="1">
      <alignment horizontal="center" vertical="center" wrapText="1"/>
      <protection hidden="1"/>
    </xf>
    <xf numFmtId="0" fontId="5" fillId="2" borderId="19" xfId="0" applyFont="1" applyFill="1" applyBorder="1" applyAlignment="1" applyProtection="1">
      <alignment horizontal="center" vertical="center" wrapText="1"/>
      <protection hidden="1"/>
    </xf>
    <xf numFmtId="0" fontId="4" fillId="2" borderId="17" xfId="0" applyFont="1" applyFill="1" applyBorder="1" applyAlignment="1" applyProtection="1">
      <alignment horizontal="center" vertical="center" wrapText="1"/>
      <protection hidden="1"/>
    </xf>
    <xf numFmtId="14" fontId="6" fillId="2" borderId="4" xfId="0" applyNumberFormat="1" applyFont="1" applyFill="1" applyBorder="1" applyAlignment="1" applyProtection="1">
      <alignment horizontal="center" vertical="center" wrapText="1"/>
      <protection hidden="1"/>
    </xf>
    <xf numFmtId="49" fontId="7" fillId="2" borderId="8" xfId="5" applyNumberFormat="1"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167" fontId="5" fillId="2" borderId="16" xfId="0" applyNumberFormat="1" applyFont="1" applyFill="1" applyBorder="1" applyAlignment="1" applyProtection="1">
      <alignment horizontal="center" vertical="center" wrapText="1"/>
      <protection hidden="1"/>
    </xf>
    <xf numFmtId="49" fontId="10" fillId="2" borderId="7" xfId="0" applyNumberFormat="1" applyFont="1" applyFill="1" applyBorder="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167" fontId="5" fillId="2" borderId="1" xfId="0" applyNumberFormat="1"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14" fontId="5" fillId="2" borderId="1" xfId="0" applyNumberFormat="1" applyFont="1" applyFill="1" applyBorder="1" applyAlignment="1" applyProtection="1">
      <alignment horizontal="center" vertical="center" wrapText="1"/>
      <protection hidden="1"/>
    </xf>
    <xf numFmtId="49" fontId="7" fillId="2" borderId="5" xfId="5" applyNumberFormat="1" applyFont="1" applyFill="1" applyBorder="1" applyAlignment="1" applyProtection="1">
      <alignment horizontal="center" vertical="center" wrapText="1"/>
      <protection hidden="1"/>
    </xf>
    <xf numFmtId="167" fontId="5" fillId="2" borderId="18" xfId="0" applyNumberFormat="1" applyFont="1" applyFill="1" applyBorder="1" applyAlignment="1" applyProtection="1">
      <alignment horizontal="center" vertical="center" wrapText="1"/>
      <protection hidden="1"/>
    </xf>
    <xf numFmtId="49" fontId="5" fillId="2" borderId="9" xfId="0" applyNumberFormat="1" applyFont="1" applyFill="1" applyBorder="1" applyAlignment="1" applyProtection="1">
      <alignment horizontal="center" vertical="center" wrapText="1"/>
      <protection hidden="1"/>
    </xf>
    <xf numFmtId="49" fontId="4" fillId="2" borderId="9" xfId="0" applyNumberFormat="1" applyFont="1" applyFill="1" applyBorder="1" applyAlignment="1" applyProtection="1">
      <alignment horizontal="center" vertical="center" wrapText="1"/>
      <protection hidden="1"/>
    </xf>
    <xf numFmtId="49" fontId="4" fillId="2" borderId="20" xfId="0" applyNumberFormat="1" applyFont="1" applyFill="1" applyBorder="1" applyAlignment="1" applyProtection="1">
      <alignment horizontal="center" vertical="center" wrapText="1"/>
      <protection hidden="1"/>
    </xf>
    <xf numFmtId="167" fontId="5" fillId="2" borderId="3" xfId="0" applyNumberFormat="1" applyFont="1" applyFill="1" applyBorder="1" applyAlignment="1" applyProtection="1">
      <alignment horizontal="center" vertical="center" wrapText="1"/>
      <protection hidden="1"/>
    </xf>
    <xf numFmtId="166" fontId="4" fillId="2" borderId="18" xfId="0" applyNumberFormat="1" applyFont="1" applyFill="1" applyBorder="1" applyAlignment="1" applyProtection="1">
      <alignment horizontal="center" vertical="center" wrapText="1"/>
      <protection hidden="1"/>
    </xf>
    <xf numFmtId="166" fontId="4" fillId="2" borderId="9" xfId="0" applyNumberFormat="1" applyFont="1" applyFill="1" applyBorder="1" applyAlignment="1" applyProtection="1">
      <alignment horizontal="center" vertical="center" wrapText="1"/>
      <protection hidden="1"/>
    </xf>
    <xf numFmtId="49" fontId="2" fillId="2" borderId="20" xfId="5" applyNumberFormat="1" applyFill="1" applyBorder="1" applyAlignment="1" applyProtection="1">
      <alignment horizontal="center" vertical="center" wrapText="1"/>
      <protection hidden="1"/>
    </xf>
    <xf numFmtId="0" fontId="4" fillId="2" borderId="18" xfId="0" applyFont="1" applyFill="1" applyBorder="1" applyAlignment="1" applyProtection="1">
      <alignment horizontal="center" vertical="center" wrapText="1"/>
      <protection hidden="1"/>
    </xf>
    <xf numFmtId="14" fontId="4" fillId="2" borderId="20" xfId="0" applyNumberFormat="1" applyFont="1" applyFill="1" applyBorder="1" applyAlignment="1" applyProtection="1">
      <alignment horizontal="center" vertical="center" wrapText="1"/>
      <protection hidden="1"/>
    </xf>
    <xf numFmtId="1" fontId="4" fillId="2" borderId="6" xfId="0" applyNumberFormat="1" applyFont="1" applyFill="1" applyBorder="1" applyAlignment="1" applyProtection="1">
      <alignment horizontal="center" vertical="center" wrapText="1"/>
      <protection hidden="1"/>
    </xf>
    <xf numFmtId="14" fontId="4" fillId="2" borderId="9" xfId="0" applyNumberFormat="1" applyFont="1" applyFill="1" applyBorder="1" applyAlignment="1" applyProtection="1">
      <alignment horizontal="center" vertical="center" wrapText="1"/>
      <protection hidden="1"/>
    </xf>
    <xf numFmtId="167" fontId="4" fillId="2" borderId="3" xfId="0" applyNumberFormat="1" applyFont="1" applyFill="1" applyBorder="1" applyAlignment="1" applyProtection="1">
      <alignment horizontal="center" vertical="center" wrapText="1"/>
      <protection hidden="1"/>
    </xf>
    <xf numFmtId="166" fontId="4" fillId="2" borderId="14" xfId="0" applyNumberFormat="1" applyFont="1" applyFill="1" applyBorder="1" applyAlignment="1" applyProtection="1">
      <alignment horizontal="center" vertical="center" wrapText="1"/>
      <protection hidden="1"/>
    </xf>
    <xf numFmtId="167" fontId="5" fillId="2" borderId="6" xfId="0" applyNumberFormat="1"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49" fontId="5" fillId="2" borderId="5" xfId="5" applyNumberFormat="1" applyFont="1" applyFill="1" applyBorder="1" applyAlignment="1" applyProtection="1">
      <alignment horizontal="center" vertical="center" wrapText="1"/>
      <protection hidden="1"/>
    </xf>
    <xf numFmtId="1" fontId="4" fillId="2" borderId="8" xfId="0" applyNumberFormat="1" applyFont="1" applyFill="1" applyBorder="1" applyAlignment="1" applyProtection="1">
      <alignment horizontal="center" vertical="center" wrapText="1"/>
      <protection hidden="1"/>
    </xf>
    <xf numFmtId="0" fontId="4" fillId="2" borderId="3" xfId="8" applyFont="1" applyFill="1" applyBorder="1" applyAlignment="1" applyProtection="1">
      <alignment horizontal="center" vertical="center" wrapText="1"/>
      <protection hidden="1"/>
    </xf>
    <xf numFmtId="49" fontId="4" fillId="2" borderId="12" xfId="0" applyNumberFormat="1" applyFont="1" applyFill="1" applyBorder="1" applyAlignment="1" applyProtection="1">
      <alignment horizontal="center" vertical="justify" wrapText="1"/>
      <protection hidden="1"/>
    </xf>
  </cellXfs>
  <cellStyles count="12">
    <cellStyle name="Hipervínculo" xfId="8" builtinId="8"/>
    <cellStyle name="Hyperlink" xfId="5" xr:uid="{00000000-0005-0000-0000-000001000000}"/>
    <cellStyle name="Millares 2" xfId="1" xr:uid="{00000000-0005-0000-0000-000002000000}"/>
    <cellStyle name="Millares 2 2" xfId="6" xr:uid="{A9034E50-2B79-4675-9DF9-0DD6A052EE52}"/>
    <cellStyle name="Millares 2 2 2" xfId="10" xr:uid="{F97C2131-4219-458A-B910-E260E560A01B}"/>
    <cellStyle name="Moneda [0] 2" xfId="2" xr:uid="{00000000-0005-0000-0000-000003000000}"/>
    <cellStyle name="Moneda 3" xfId="4" xr:uid="{00000000-0005-0000-0000-000004000000}"/>
    <cellStyle name="Moneda 3 2" xfId="7" xr:uid="{9AF87D82-966D-4CBE-A23B-6C70DD89067D}"/>
    <cellStyle name="Moneda 3 2 2" xfId="11" xr:uid="{B188E464-3139-4AA5-9C34-C79F0683F8C8}"/>
    <cellStyle name="Moneda 3 3" xfId="9" xr:uid="{EB47B1FA-F46F-407B-B4C5-E8F3B92AFD9B}"/>
    <cellStyle name="Normal" xfId="0" builtinId="0"/>
    <cellStyle name="Normal 2" xfId="3" xr:uid="{00000000-0005-0000-0000-000006000000}"/>
  </cellStyles>
  <dxfs count="2">
    <dxf>
      <fill>
        <patternFill patternType="solid">
          <bgColor rgb="FFFF5050"/>
        </patternFill>
      </fill>
    </dxf>
    <dxf>
      <font>
        <color theme="1"/>
      </font>
      <fill>
        <patternFill patternType="solid">
          <bgColor theme="9" tint="0.39997558519241921"/>
        </patternFill>
      </fill>
    </dxf>
  </dxfs>
  <tableStyles count="0" defaultTableStyle="TableStyleMedium2" defaultPivotStyle="PivotStyleLight16"/>
  <colors>
    <mruColors>
      <color rgb="FF67B8E0"/>
      <color rgb="FFB584E3"/>
      <color rgb="FFF0303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Camilo Andres Pacheco Bolaño" id="{283D18A6-81F1-4B73-8FA3-04F3368FCC9E}" userId="camilo.pacheco@cormagdalena.gov.co" providerId="PeoplePicker"/>
  <person displayName="José Miguel Alvarez Monterrosa" id="{DB659BFF-E60C-468A-9045-7006BD3757CD}" userId="S::jose.alvarez@cormagdalena.gov.co::14ae1286-b0d3-4341-a95a-834e8197a2d5"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226" dT="2026-01-29T21:34:14.76" personId="{DB659BFF-E60C-468A-9045-7006BD3757CD}" id="{36169E62-1498-4115-8999-383F36EDE411}">
    <text>@Camilo Andres Pacheco Bolaño actualizar fecha de terminacion</text>
    <mentions>
      <mention mentionpersonId="{283D18A6-81F1-4B73-8FA3-04F3368FCC9E}" mentionId="{5F0C92E3-8760-4C9B-B702-41BD9574FEFE}" startIndex="0" length="29"/>
    </mentions>
  </threadedComment>
</ThreadedComments>
</file>

<file path=xl/worksheets/_rels/sheet2.xml.rels><?xml version="1.0" encoding="UTF-8" standalone="yes"?>
<Relationships xmlns="http://schemas.openxmlformats.org/package/2006/relationships"><Relationship Id="rId117" Type="http://schemas.openxmlformats.org/officeDocument/2006/relationships/hyperlink" Target="mailto:OSDARUBIO@GMAIL.COM" TargetMode="External"/><Relationship Id="rId21" Type="http://schemas.openxmlformats.org/officeDocument/2006/relationships/hyperlink" Target="mailto:pala.p115@gmail.com" TargetMode="External"/><Relationship Id="rId324" Type="http://schemas.openxmlformats.org/officeDocument/2006/relationships/hyperlink" Target="mailto:mary.salamanca2009@hotmail.com" TargetMode="External"/><Relationship Id="rId170" Type="http://schemas.openxmlformats.org/officeDocument/2006/relationships/hyperlink" Target="mailto:yorleidis26@hotmail.com" TargetMode="External"/><Relationship Id="rId226" Type="http://schemas.openxmlformats.org/officeDocument/2006/relationships/hyperlink" Target="mailto:alextian24@hotmail.com" TargetMode="External"/><Relationship Id="rId433" Type="http://schemas.openxmlformats.org/officeDocument/2006/relationships/hyperlink" Target="mailto:sther_31@hotmail.com" TargetMode="External"/><Relationship Id="rId268" Type="http://schemas.openxmlformats.org/officeDocument/2006/relationships/hyperlink" Target="mailto:tavo0376@hotmail.com" TargetMode="External"/><Relationship Id="rId475" Type="http://schemas.openxmlformats.org/officeDocument/2006/relationships/hyperlink" Target="mailto:mariany21sr@gmail.com" TargetMode="External"/><Relationship Id="rId32" Type="http://schemas.openxmlformats.org/officeDocument/2006/relationships/hyperlink" Target="mailto:cajalu128@gmail.com" TargetMode="External"/><Relationship Id="rId74" Type="http://schemas.openxmlformats.org/officeDocument/2006/relationships/hyperlink" Target="mailto:quintoguerra@hotmail.com" TargetMode="External"/><Relationship Id="rId128" Type="http://schemas.openxmlformats.org/officeDocument/2006/relationships/hyperlink" Target="mailto:f.stefaniah@gmail.com" TargetMode="External"/><Relationship Id="rId335" Type="http://schemas.openxmlformats.org/officeDocument/2006/relationships/hyperlink" Target="mailto:lauraramirezc10@gmail.com" TargetMode="External"/><Relationship Id="rId377" Type="http://schemas.openxmlformats.org/officeDocument/2006/relationships/hyperlink" Target="mailto:atuestaangie22@gmail.com" TargetMode="External"/><Relationship Id="rId500" Type="http://schemas.openxmlformats.org/officeDocument/2006/relationships/hyperlink" Target="mailto:FEDERICOGARCIACANO@GMAIL.COM" TargetMode="External"/><Relationship Id="rId5" Type="http://schemas.openxmlformats.org/officeDocument/2006/relationships/hyperlink" Target="mailto:jorgezamudiom18@gmail.com" TargetMode="External"/><Relationship Id="rId181" Type="http://schemas.openxmlformats.org/officeDocument/2006/relationships/hyperlink" Target="mailto:Isabelberdecia66@gmail.com" TargetMode="External"/><Relationship Id="rId237" Type="http://schemas.openxmlformats.org/officeDocument/2006/relationships/hyperlink" Target="mailto:saidy77@gmail.com" TargetMode="External"/><Relationship Id="rId402" Type="http://schemas.openxmlformats.org/officeDocument/2006/relationships/hyperlink" Target="mailto:josefelixngs@gmail.com" TargetMode="External"/><Relationship Id="rId279" Type="http://schemas.openxmlformats.org/officeDocument/2006/relationships/hyperlink" Target="mailto:hannyandrade85@hotmail.com" TargetMode="External"/><Relationship Id="rId444" Type="http://schemas.openxmlformats.org/officeDocument/2006/relationships/hyperlink" Target="mailto:Mariacamilagilvargas@gmail.com" TargetMode="External"/><Relationship Id="rId486" Type="http://schemas.openxmlformats.org/officeDocument/2006/relationships/hyperlink" Target="mailto:lilianaserrano1112@hotmail.com" TargetMode="External"/><Relationship Id="rId43" Type="http://schemas.openxmlformats.org/officeDocument/2006/relationships/hyperlink" Target="mailto:andres8a7@gmail.com" TargetMode="External"/><Relationship Id="rId139" Type="http://schemas.openxmlformats.org/officeDocument/2006/relationships/hyperlink" Target="mailto:ronme08@hotmail.com" TargetMode="External"/><Relationship Id="rId290" Type="http://schemas.openxmlformats.org/officeDocument/2006/relationships/hyperlink" Target="mailto:linares.alvaro1@gmail.com" TargetMode="External"/><Relationship Id="rId304" Type="http://schemas.openxmlformats.org/officeDocument/2006/relationships/hyperlink" Target="mailto:luisvillalobos97@hotmail.com" TargetMode="External"/><Relationship Id="rId346" Type="http://schemas.openxmlformats.org/officeDocument/2006/relationships/hyperlink" Target="mailto:FELIPE.OLAYA.MC@GMAIL.COM" TargetMode="External"/><Relationship Id="rId388" Type="http://schemas.openxmlformats.org/officeDocument/2006/relationships/hyperlink" Target="mailto:az.maria.57@gmail.com" TargetMode="External"/><Relationship Id="rId511" Type="http://schemas.openxmlformats.org/officeDocument/2006/relationships/hyperlink" Target="mailto:tatianaforeromedina28@gmail.com" TargetMode="External"/><Relationship Id="rId85" Type="http://schemas.openxmlformats.org/officeDocument/2006/relationships/hyperlink" Target="mailto:JOSEFERNANDOPEREZG@GMAIL.COM" TargetMode="External"/><Relationship Id="rId150" Type="http://schemas.openxmlformats.org/officeDocument/2006/relationships/hyperlink" Target="mailto:ABOGADOJMARRIAGA@GMAIL.COM" TargetMode="External"/><Relationship Id="rId192" Type="http://schemas.openxmlformats.org/officeDocument/2006/relationships/hyperlink" Target="mailto:luhurtado21ram@gmail.com" TargetMode="External"/><Relationship Id="rId206" Type="http://schemas.openxmlformats.org/officeDocument/2006/relationships/hyperlink" Target="mailto:maferey27@hotmail.com" TargetMode="External"/><Relationship Id="rId413" Type="http://schemas.openxmlformats.org/officeDocument/2006/relationships/hyperlink" Target="mailto:angiepadilla0405@hotmail.com" TargetMode="External"/><Relationship Id="rId248" Type="http://schemas.openxmlformats.org/officeDocument/2006/relationships/hyperlink" Target="mailto:emirocotera@gmail.com" TargetMode="External"/><Relationship Id="rId455" Type="http://schemas.openxmlformats.org/officeDocument/2006/relationships/hyperlink" Target="mailto:jccc-1999@hotmail.com" TargetMode="External"/><Relationship Id="rId497" Type="http://schemas.openxmlformats.org/officeDocument/2006/relationships/hyperlink" Target="mailto:astridcamila2009@hotmail.com" TargetMode="External"/><Relationship Id="rId12" Type="http://schemas.openxmlformats.org/officeDocument/2006/relationships/hyperlink" Target="mailto:gallorojano.maria@gmail.com" TargetMode="External"/><Relationship Id="rId108" Type="http://schemas.openxmlformats.org/officeDocument/2006/relationships/hyperlink" Target="mailto:alex_o_ba@hotmail.com" TargetMode="External"/><Relationship Id="rId315" Type="http://schemas.openxmlformats.org/officeDocument/2006/relationships/hyperlink" Target="mailto:NIBARRETO@HOTMAIL.COM" TargetMode="External"/><Relationship Id="rId357" Type="http://schemas.openxmlformats.org/officeDocument/2006/relationships/hyperlink" Target="mailto:ING.ELIZABETHSALAS@GMAIL.COM" TargetMode="External"/><Relationship Id="rId54" Type="http://schemas.openxmlformats.org/officeDocument/2006/relationships/hyperlink" Target="mailto:jorgebuelvas_c@hotmail.com" TargetMode="External"/><Relationship Id="rId96" Type="http://schemas.openxmlformats.org/officeDocument/2006/relationships/hyperlink" Target="mailto:luis_quecedo@hotmail.com" TargetMode="External"/><Relationship Id="rId161" Type="http://schemas.openxmlformats.org/officeDocument/2006/relationships/hyperlink" Target="mailto:willyromeroz10@gmail.com" TargetMode="External"/><Relationship Id="rId217" Type="http://schemas.openxmlformats.org/officeDocument/2006/relationships/hyperlink" Target="mailto:alexandercastro7071@gmail.com" TargetMode="External"/><Relationship Id="rId399" Type="http://schemas.openxmlformats.org/officeDocument/2006/relationships/hyperlink" Target="mailto:jorgegonzalezgarces2015@gmail.com" TargetMode="External"/><Relationship Id="rId259" Type="http://schemas.openxmlformats.org/officeDocument/2006/relationships/hyperlink" Target="mailto:harold.cotera.donado@gmail.com" TargetMode="External"/><Relationship Id="rId424" Type="http://schemas.openxmlformats.org/officeDocument/2006/relationships/hyperlink" Target="mailto:firusaislant@yahoo.es" TargetMode="External"/><Relationship Id="rId466" Type="http://schemas.openxmlformats.org/officeDocument/2006/relationships/hyperlink" Target="mailto:guzmanherrera27@hotmail.com" TargetMode="External"/><Relationship Id="rId23" Type="http://schemas.openxmlformats.org/officeDocument/2006/relationships/hyperlink" Target="mailto:faridurrutia@hotmail.com" TargetMode="External"/><Relationship Id="rId119" Type="http://schemas.openxmlformats.org/officeDocument/2006/relationships/hyperlink" Target="mailto:nelsondelaossa_24@hotmail.com" TargetMode="External"/><Relationship Id="rId270" Type="http://schemas.openxmlformats.org/officeDocument/2006/relationships/hyperlink" Target="mailto:vifaal@hotmail.com" TargetMode="External"/><Relationship Id="rId326" Type="http://schemas.openxmlformats.org/officeDocument/2006/relationships/hyperlink" Target="mailto:gegal2911@hotmail.com" TargetMode="External"/><Relationship Id="rId65" Type="http://schemas.openxmlformats.org/officeDocument/2006/relationships/hyperlink" Target="mailto:stefyhm@hotmail.com" TargetMode="External"/><Relationship Id="rId130" Type="http://schemas.openxmlformats.org/officeDocument/2006/relationships/hyperlink" Target="mailto:valentinaospinaleyton@gmail.com" TargetMode="External"/><Relationship Id="rId368" Type="http://schemas.openxmlformats.org/officeDocument/2006/relationships/hyperlink" Target="mailto:samymolinab@gmail.com" TargetMode="External"/><Relationship Id="rId172" Type="http://schemas.openxmlformats.org/officeDocument/2006/relationships/hyperlink" Target="mailto:ovidioordonez966@gmail.com" TargetMode="External"/><Relationship Id="rId228" Type="http://schemas.openxmlformats.org/officeDocument/2006/relationships/hyperlink" Target="mailto:munozandri19@gmail.com" TargetMode="External"/><Relationship Id="rId435" Type="http://schemas.openxmlformats.org/officeDocument/2006/relationships/hyperlink" Target="mailto:bigaguilar@icloud.com" TargetMode="External"/><Relationship Id="rId477" Type="http://schemas.openxmlformats.org/officeDocument/2006/relationships/hyperlink" Target="mailto:coteracristian3@gmail.com" TargetMode="External"/><Relationship Id="rId281" Type="http://schemas.openxmlformats.org/officeDocument/2006/relationships/hyperlink" Target="mailto:cpalfredosantiago@hotmail.com" TargetMode="External"/><Relationship Id="rId337" Type="http://schemas.openxmlformats.org/officeDocument/2006/relationships/hyperlink" Target="mailto:albertomariobecerra@hotmail.com" TargetMode="External"/><Relationship Id="rId502" Type="http://schemas.openxmlformats.org/officeDocument/2006/relationships/hyperlink" Target="mailto:lopezmarixa735@gmail.com" TargetMode="External"/><Relationship Id="rId34" Type="http://schemas.openxmlformats.org/officeDocument/2006/relationships/hyperlink" Target="mailto:mauro13gomez28@gmail.com" TargetMode="External"/><Relationship Id="rId76" Type="http://schemas.openxmlformats.org/officeDocument/2006/relationships/hyperlink" Target="mailto:TITOJOSE07@HOTMAIL.COM" TargetMode="External"/><Relationship Id="rId141" Type="http://schemas.openxmlformats.org/officeDocument/2006/relationships/hyperlink" Target="mailto:maylinbecerra@hotmail.com" TargetMode="External"/><Relationship Id="rId379" Type="http://schemas.openxmlformats.org/officeDocument/2006/relationships/hyperlink" Target="mailto:oscar01232002@hotmail.com" TargetMode="External"/><Relationship Id="rId7" Type="http://schemas.openxmlformats.org/officeDocument/2006/relationships/hyperlink" Target="mailto:drfranciscozabaleta@gmail.com" TargetMode="External"/><Relationship Id="rId183" Type="http://schemas.openxmlformats.org/officeDocument/2006/relationships/hyperlink" Target="mailto:andres8a7@gmail.com" TargetMode="External"/><Relationship Id="rId239" Type="http://schemas.openxmlformats.org/officeDocument/2006/relationships/hyperlink" Target="mailto:omarguitar216@gmail.com" TargetMode="External"/><Relationship Id="rId390" Type="http://schemas.openxmlformats.org/officeDocument/2006/relationships/hyperlink" Target="mailto:jorgehernandez2903@hotmail.com" TargetMode="External"/><Relationship Id="rId404" Type="http://schemas.openxmlformats.org/officeDocument/2006/relationships/hyperlink" Target="mailto:enrique65515@hotmail.com" TargetMode="External"/><Relationship Id="rId446" Type="http://schemas.openxmlformats.org/officeDocument/2006/relationships/hyperlink" Target="mailto:barrosgomez21@gmail.com" TargetMode="External"/><Relationship Id="rId250" Type="http://schemas.openxmlformats.org/officeDocument/2006/relationships/hyperlink" Target="mailto:dcarolinamierarteaga@gmail.com" TargetMode="External"/><Relationship Id="rId292" Type="http://schemas.openxmlformats.org/officeDocument/2006/relationships/hyperlink" Target="mailto:dcorrea77@hotmail.com" TargetMode="External"/><Relationship Id="rId306" Type="http://schemas.openxmlformats.org/officeDocument/2006/relationships/hyperlink" Target="mailto:rudynieto@hotmail.com" TargetMode="External"/><Relationship Id="rId488" Type="http://schemas.openxmlformats.org/officeDocument/2006/relationships/hyperlink" Target="mailto:margarita.cabarcas@outlook.es" TargetMode="External"/><Relationship Id="rId45" Type="http://schemas.openxmlformats.org/officeDocument/2006/relationships/hyperlink" Target="mailto:marialex731@hotmail.com" TargetMode="External"/><Relationship Id="rId87" Type="http://schemas.openxmlformats.org/officeDocument/2006/relationships/hyperlink" Target="mailto:carlosandresperezlop@gmail.com" TargetMode="External"/><Relationship Id="rId110" Type="http://schemas.openxmlformats.org/officeDocument/2006/relationships/hyperlink" Target="mailto:sther_31@hotmail.com" TargetMode="External"/><Relationship Id="rId348" Type="http://schemas.openxmlformats.org/officeDocument/2006/relationships/hyperlink" Target="mailto:marcomontalvop@gmail.com" TargetMode="External"/><Relationship Id="rId513" Type="http://schemas.openxmlformats.org/officeDocument/2006/relationships/hyperlink" Target="mailto:carlosmozo1003@gmail.com" TargetMode="External"/><Relationship Id="rId152" Type="http://schemas.openxmlformats.org/officeDocument/2006/relationships/hyperlink" Target="mailto:dhabogado@gmail.com" TargetMode="External"/><Relationship Id="rId194" Type="http://schemas.openxmlformats.org/officeDocument/2006/relationships/hyperlink" Target="mailto:albertomariobecerra@hotmail.com" TargetMode="External"/><Relationship Id="rId208" Type="http://schemas.openxmlformats.org/officeDocument/2006/relationships/hyperlink" Target="mailto:inge.ericktorres09@gmail.com" TargetMode="External"/><Relationship Id="rId415" Type="http://schemas.openxmlformats.org/officeDocument/2006/relationships/hyperlink" Target="mailto:inge.ericktorres09@gmail.com" TargetMode="External"/><Relationship Id="rId457" Type="http://schemas.openxmlformats.org/officeDocument/2006/relationships/hyperlink" Target="mailto:jmvergara0207@gmail.com" TargetMode="External"/><Relationship Id="rId261" Type="http://schemas.openxmlformats.org/officeDocument/2006/relationships/hyperlink" Target="mailto:julian.navas77@gmail.com" TargetMode="External"/><Relationship Id="rId499" Type="http://schemas.openxmlformats.org/officeDocument/2006/relationships/hyperlink" Target="mailto:YICETH29@HOTMAIL.COM" TargetMode="External"/><Relationship Id="rId14" Type="http://schemas.openxmlformats.org/officeDocument/2006/relationships/hyperlink" Target="mailto:ronald.alvarez.varela@gmail.com" TargetMode="External"/><Relationship Id="rId56" Type="http://schemas.openxmlformats.org/officeDocument/2006/relationships/hyperlink" Target="mailto:dianis0503@hotmail.com" TargetMode="External"/><Relationship Id="rId317" Type="http://schemas.openxmlformats.org/officeDocument/2006/relationships/hyperlink" Target="mailto:mafeam98@hotmail.com" TargetMode="External"/><Relationship Id="rId359" Type="http://schemas.openxmlformats.org/officeDocument/2006/relationships/hyperlink" Target="mailto:MARIAPABONES@GMAIL.COM" TargetMode="External"/><Relationship Id="rId98" Type="http://schemas.openxmlformats.org/officeDocument/2006/relationships/hyperlink" Target="mailto:benitoja66@gmail.com" TargetMode="External"/><Relationship Id="rId121" Type="http://schemas.openxmlformats.org/officeDocument/2006/relationships/hyperlink" Target="mailto:claut_30@hotmail.com" TargetMode="External"/><Relationship Id="rId163" Type="http://schemas.openxmlformats.org/officeDocument/2006/relationships/hyperlink" Target="mailto:PAO_0529@HOTMAIL.COM" TargetMode="External"/><Relationship Id="rId219" Type="http://schemas.openxmlformats.org/officeDocument/2006/relationships/hyperlink" Target="mailto:alexandraguerreropadilla@gmail.com" TargetMode="External"/><Relationship Id="rId370" Type="http://schemas.openxmlformats.org/officeDocument/2006/relationships/hyperlink" Target="mailto:Jaimepena67@hotmail.com" TargetMode="External"/><Relationship Id="rId426" Type="http://schemas.openxmlformats.org/officeDocument/2006/relationships/hyperlink" Target="mailto:Jeroypao16@gmail.com" TargetMode="External"/><Relationship Id="rId230" Type="http://schemas.openxmlformats.org/officeDocument/2006/relationships/hyperlink" Target="mailto:RAMONSERJE@HOTMAIL.COM" TargetMode="External"/><Relationship Id="rId468" Type="http://schemas.openxmlformats.org/officeDocument/2006/relationships/hyperlink" Target="mailto:sergio200aldanaa@gmail.com" TargetMode="External"/><Relationship Id="rId25" Type="http://schemas.openxmlformats.org/officeDocument/2006/relationships/hyperlink" Target="mailto:josealfredocotera07@gmail.com" TargetMode="External"/><Relationship Id="rId67" Type="http://schemas.openxmlformats.org/officeDocument/2006/relationships/hyperlink" Target="mailto:rrsolanoc@hotmail.com" TargetMode="External"/><Relationship Id="rId272" Type="http://schemas.openxmlformats.org/officeDocument/2006/relationships/hyperlink" Target="mailto:GIUSE-02@HOTMAIL.COM" TargetMode="External"/><Relationship Id="rId328" Type="http://schemas.openxmlformats.org/officeDocument/2006/relationships/hyperlink" Target="mailto:rjacas94@gmail.com" TargetMode="External"/><Relationship Id="rId132" Type="http://schemas.openxmlformats.org/officeDocument/2006/relationships/hyperlink" Target="mailto:oledis73015@hotmail.com" TargetMode="External"/><Relationship Id="rId174" Type="http://schemas.openxmlformats.org/officeDocument/2006/relationships/hyperlink" Target="mailto:luisafda.osorio@hotmail.com" TargetMode="External"/><Relationship Id="rId381" Type="http://schemas.openxmlformats.org/officeDocument/2006/relationships/hyperlink" Target="mailto:samiruzu@me.com" TargetMode="External"/><Relationship Id="rId241" Type="http://schemas.openxmlformats.org/officeDocument/2006/relationships/hyperlink" Target="mailto:camilopardom@gmail.com" TargetMode="External"/><Relationship Id="rId437" Type="http://schemas.openxmlformats.org/officeDocument/2006/relationships/hyperlink" Target="mailto:ricardojosehernandezpolo@gmail.com" TargetMode="External"/><Relationship Id="rId479" Type="http://schemas.openxmlformats.org/officeDocument/2006/relationships/hyperlink" Target="mailto:luchoman026@hotmail.com" TargetMode="External"/><Relationship Id="rId36" Type="http://schemas.openxmlformats.org/officeDocument/2006/relationships/hyperlink" Target="mailto:gamc2407@gmail.com" TargetMode="External"/><Relationship Id="rId283" Type="http://schemas.openxmlformats.org/officeDocument/2006/relationships/hyperlink" Target="mailto:daponte1979@gmail.com" TargetMode="External"/><Relationship Id="rId339" Type="http://schemas.openxmlformats.org/officeDocument/2006/relationships/hyperlink" Target="mailto:isareicardobe@hotmail.com" TargetMode="External"/><Relationship Id="rId490" Type="http://schemas.openxmlformats.org/officeDocument/2006/relationships/hyperlink" Target="mailto:gomezcortes.robinson@gmail.com" TargetMode="External"/><Relationship Id="rId504" Type="http://schemas.openxmlformats.org/officeDocument/2006/relationships/hyperlink" Target="mailto:WILDECAL2@GMAIL.COM" TargetMode="External"/><Relationship Id="rId78" Type="http://schemas.openxmlformats.org/officeDocument/2006/relationships/hyperlink" Target="mailto:isamartinezperez21@hotmail.com" TargetMode="External"/><Relationship Id="rId101" Type="http://schemas.openxmlformats.org/officeDocument/2006/relationships/hyperlink" Target="mailto:tejera79@yahoo.es" TargetMode="External"/><Relationship Id="rId143" Type="http://schemas.openxmlformats.org/officeDocument/2006/relationships/hyperlink" Target="mailto:virgomadero@hotmail.com" TargetMode="External"/><Relationship Id="rId185" Type="http://schemas.openxmlformats.org/officeDocument/2006/relationships/hyperlink" Target="mailto:tolozabrayan1@gmail.com" TargetMode="External"/><Relationship Id="rId350" Type="http://schemas.openxmlformats.org/officeDocument/2006/relationships/hyperlink" Target="mailto:danielagpsicologa@gmail.com" TargetMode="External"/><Relationship Id="rId406" Type="http://schemas.openxmlformats.org/officeDocument/2006/relationships/hyperlink" Target="mailto:JESUSANJUAN@LIVE.COM" TargetMode="External"/><Relationship Id="rId9" Type="http://schemas.openxmlformats.org/officeDocument/2006/relationships/hyperlink" Target="mailto:Jose.alvarez@cormagdalena.gov.co" TargetMode="External"/><Relationship Id="rId210" Type="http://schemas.openxmlformats.org/officeDocument/2006/relationships/hyperlink" Target="mailto:camiloarrietab2016@gmail.com" TargetMode="External"/><Relationship Id="rId392" Type="http://schemas.openxmlformats.org/officeDocument/2006/relationships/hyperlink" Target="mailto:emiliisabelnorman29@gmail.com" TargetMode="External"/><Relationship Id="rId448" Type="http://schemas.openxmlformats.org/officeDocument/2006/relationships/hyperlink" Target="mailto:salitaju_1986@hotmail.com" TargetMode="External"/><Relationship Id="rId252" Type="http://schemas.openxmlformats.org/officeDocument/2006/relationships/hyperlink" Target="mailto:kekostiven@gmail.com" TargetMode="External"/><Relationship Id="rId294" Type="http://schemas.openxmlformats.org/officeDocument/2006/relationships/hyperlink" Target="mailto:mariae.velez@outlook.com" TargetMode="External"/><Relationship Id="rId308" Type="http://schemas.openxmlformats.org/officeDocument/2006/relationships/hyperlink" Target="mailto:emirocotera@gmail.com" TargetMode="External"/><Relationship Id="rId515" Type="http://schemas.openxmlformats.org/officeDocument/2006/relationships/hyperlink" Target="mailto:pedroesmeral@hotmail.com" TargetMode="External"/><Relationship Id="rId47" Type="http://schemas.openxmlformats.org/officeDocument/2006/relationships/hyperlink" Target="mailto:juanpablocgaray@hotmail.com" TargetMode="External"/><Relationship Id="rId89" Type="http://schemas.openxmlformats.org/officeDocument/2006/relationships/hyperlink" Target="mailto:RAMONSERJE@HOTMAIL.COM" TargetMode="External"/><Relationship Id="rId112" Type="http://schemas.openxmlformats.org/officeDocument/2006/relationships/hyperlink" Target="mailto:jose.arrietabenitez@gmail.com" TargetMode="External"/><Relationship Id="rId154" Type="http://schemas.openxmlformats.org/officeDocument/2006/relationships/hyperlink" Target="mailto:yinethalvarez__@outlook.com" TargetMode="External"/><Relationship Id="rId361" Type="http://schemas.openxmlformats.org/officeDocument/2006/relationships/hyperlink" Target="mailto:NILSON31CASTRO2001@GMAIL.COM" TargetMode="External"/><Relationship Id="rId196" Type="http://schemas.openxmlformats.org/officeDocument/2006/relationships/hyperlink" Target="mailto:eduararzuaga@gmail.com" TargetMode="External"/><Relationship Id="rId417" Type="http://schemas.openxmlformats.org/officeDocument/2006/relationships/hyperlink" Target="mailto:maytte47@hotmail.com" TargetMode="External"/><Relationship Id="rId459" Type="http://schemas.openxmlformats.org/officeDocument/2006/relationships/hyperlink" Target="mailto:manuelmarinb10@gmail.com" TargetMode="External"/><Relationship Id="rId16" Type="http://schemas.openxmlformats.org/officeDocument/2006/relationships/hyperlink" Target="mailto:cristina24mercado@hotmail.com" TargetMode="External"/><Relationship Id="rId221" Type="http://schemas.openxmlformats.org/officeDocument/2006/relationships/hyperlink" Target="mailto:marelismanotas@gmail.com" TargetMode="External"/><Relationship Id="rId263" Type="http://schemas.openxmlformats.org/officeDocument/2006/relationships/hyperlink" Target="mailto:jorgeroabarros@gmail.com" TargetMode="External"/><Relationship Id="rId319" Type="http://schemas.openxmlformats.org/officeDocument/2006/relationships/hyperlink" Target="mailto:ximegalindo28@gmail.com" TargetMode="External"/><Relationship Id="rId470" Type="http://schemas.openxmlformats.org/officeDocument/2006/relationships/hyperlink" Target="mailto:robertobarandicaalv@gmail.com" TargetMode="External"/><Relationship Id="rId58" Type="http://schemas.openxmlformats.org/officeDocument/2006/relationships/hyperlink" Target="mailto:lauralucenav@gmail.com" TargetMode="External"/><Relationship Id="rId123" Type="http://schemas.openxmlformats.org/officeDocument/2006/relationships/hyperlink" Target="mailto:laurav20_@hotmail.com" TargetMode="External"/><Relationship Id="rId330" Type="http://schemas.openxmlformats.org/officeDocument/2006/relationships/hyperlink" Target="mailto:stefyhm@hotmail.com" TargetMode="External"/><Relationship Id="rId165" Type="http://schemas.openxmlformats.org/officeDocument/2006/relationships/hyperlink" Target="mailto:silviamarieth1113@gmail.com" TargetMode="External"/><Relationship Id="rId372" Type="http://schemas.openxmlformats.org/officeDocument/2006/relationships/hyperlink" Target="mailto:Liedytatianamt@gmail.com" TargetMode="External"/><Relationship Id="rId428" Type="http://schemas.openxmlformats.org/officeDocument/2006/relationships/hyperlink" Target="mailto:gavirialourdes20@gmail.com" TargetMode="External"/><Relationship Id="rId232" Type="http://schemas.openxmlformats.org/officeDocument/2006/relationships/hyperlink" Target="mailto:jessikpaola14@gmail.com" TargetMode="External"/><Relationship Id="rId274" Type="http://schemas.openxmlformats.org/officeDocument/2006/relationships/hyperlink" Target="mailto:isareicardobe@hotmail.com" TargetMode="External"/><Relationship Id="rId481" Type="http://schemas.openxmlformats.org/officeDocument/2006/relationships/hyperlink" Target="mailto:silvana13050506@gmail.com" TargetMode="External"/><Relationship Id="rId27" Type="http://schemas.openxmlformats.org/officeDocument/2006/relationships/hyperlink" Target="mailto:aquilinopolo78@gmail.com" TargetMode="External"/><Relationship Id="rId69" Type="http://schemas.openxmlformats.org/officeDocument/2006/relationships/hyperlink" Target="mailto:barraza1227@gmail.com" TargetMode="External"/><Relationship Id="rId134" Type="http://schemas.openxmlformats.org/officeDocument/2006/relationships/hyperlink" Target="mailto:karinaflo@hotmail.com" TargetMode="External"/><Relationship Id="rId80" Type="http://schemas.openxmlformats.org/officeDocument/2006/relationships/hyperlink" Target="mailto:AVGONZALEZD@GMAIL.COM" TargetMode="External"/><Relationship Id="rId176" Type="http://schemas.openxmlformats.org/officeDocument/2006/relationships/hyperlink" Target="mailto:dayanavasgua@gmail.com" TargetMode="External"/><Relationship Id="rId341" Type="http://schemas.openxmlformats.org/officeDocument/2006/relationships/hyperlink" Target="mailto:laura.j.saavedra@gmail.com" TargetMode="External"/><Relationship Id="rId383" Type="http://schemas.openxmlformats.org/officeDocument/2006/relationships/hyperlink" Target="mailto:svillars@gmail.com" TargetMode="External"/><Relationship Id="rId439" Type="http://schemas.openxmlformats.org/officeDocument/2006/relationships/hyperlink" Target="mailto:catuos@hotmail.com" TargetMode="External"/><Relationship Id="rId201" Type="http://schemas.openxmlformats.org/officeDocument/2006/relationships/hyperlink" Target="mailto:yuliethroa17@gmail.com" TargetMode="External"/><Relationship Id="rId243" Type="http://schemas.openxmlformats.org/officeDocument/2006/relationships/hyperlink" Target="mailto:manetapia25@hotmail.com" TargetMode="External"/><Relationship Id="rId285" Type="http://schemas.openxmlformats.org/officeDocument/2006/relationships/hyperlink" Target="mailto:carolaaviladiaz@hotmail.com" TargetMode="External"/><Relationship Id="rId450" Type="http://schemas.openxmlformats.org/officeDocument/2006/relationships/hyperlink" Target="mailto:rodo191@hotmail.es" TargetMode="External"/><Relationship Id="rId506" Type="http://schemas.openxmlformats.org/officeDocument/2006/relationships/hyperlink" Target="mailto:carlosjimenez1679@hotmail.com" TargetMode="External"/><Relationship Id="rId38" Type="http://schemas.openxmlformats.org/officeDocument/2006/relationships/hyperlink" Target="mailto:marieduran2404@gmail.com" TargetMode="External"/><Relationship Id="rId103" Type="http://schemas.openxmlformats.org/officeDocument/2006/relationships/hyperlink" Target="mailto:merly-cardona@hotmail.com" TargetMode="External"/><Relationship Id="rId310" Type="http://schemas.openxmlformats.org/officeDocument/2006/relationships/hyperlink" Target="mailto:uruetamargui@gmail.com" TargetMode="External"/><Relationship Id="rId492" Type="http://schemas.openxmlformats.org/officeDocument/2006/relationships/hyperlink" Target="mailto:hensel526@gmail.com" TargetMode="External"/><Relationship Id="rId91" Type="http://schemas.openxmlformats.org/officeDocument/2006/relationships/hyperlink" Target="mailto:FERNANDOCALEROACEVEDOABOGADO@HOTMAIL.COM" TargetMode="External"/><Relationship Id="rId145" Type="http://schemas.openxmlformats.org/officeDocument/2006/relationships/hyperlink" Target="mailto:YESSICA0246@GMAIL.COM" TargetMode="External"/><Relationship Id="rId187" Type="http://schemas.openxmlformats.org/officeDocument/2006/relationships/hyperlink" Target="mailto:avillalobos007@hotmail.com" TargetMode="External"/><Relationship Id="rId352" Type="http://schemas.openxmlformats.org/officeDocument/2006/relationships/hyperlink" Target="mailto:jofraconta@hotmail.com" TargetMode="External"/><Relationship Id="rId394" Type="http://schemas.openxmlformats.org/officeDocument/2006/relationships/hyperlink" Target="mailto:robertocarballom@hotmail.com" TargetMode="External"/><Relationship Id="rId408" Type="http://schemas.openxmlformats.org/officeDocument/2006/relationships/hyperlink" Target="mailto:gabrielavila@gmail.com" TargetMode="External"/><Relationship Id="rId212" Type="http://schemas.openxmlformats.org/officeDocument/2006/relationships/hyperlink" Target="mailto:jucaparamirez@gmail.com" TargetMode="External"/><Relationship Id="rId254" Type="http://schemas.openxmlformats.org/officeDocument/2006/relationships/hyperlink" Target="mailto:J.J.J.S@HOTMAIL.COM" TargetMode="External"/><Relationship Id="rId49" Type="http://schemas.openxmlformats.org/officeDocument/2006/relationships/hyperlink" Target="mailto:manella8a.mo@gmail.com" TargetMode="External"/><Relationship Id="rId114" Type="http://schemas.openxmlformats.org/officeDocument/2006/relationships/hyperlink" Target="mailto:herneyco@yahoo.com" TargetMode="External"/><Relationship Id="rId296" Type="http://schemas.openxmlformats.org/officeDocument/2006/relationships/hyperlink" Target="mailto:julieta.torres.barreto@outlook.com" TargetMode="External"/><Relationship Id="rId461" Type="http://schemas.openxmlformats.org/officeDocument/2006/relationships/hyperlink" Target="mailto:academictic2025@gmail.com" TargetMode="External"/><Relationship Id="rId517" Type="http://schemas.openxmlformats.org/officeDocument/2006/relationships/printerSettings" Target="../printerSettings/printerSettings1.bin"/><Relationship Id="rId60" Type="http://schemas.openxmlformats.org/officeDocument/2006/relationships/hyperlink" Target="mailto:angellmtff@hotmail.com" TargetMode="External"/><Relationship Id="rId156" Type="http://schemas.openxmlformats.org/officeDocument/2006/relationships/hyperlink" Target="mailto:INDITOUS@HOTMAIL.COM" TargetMode="External"/><Relationship Id="rId198" Type="http://schemas.openxmlformats.org/officeDocument/2006/relationships/hyperlink" Target="mailto:Luciana.30ossa@gmail.com" TargetMode="External"/><Relationship Id="rId321" Type="http://schemas.openxmlformats.org/officeDocument/2006/relationships/hyperlink" Target="mailto:jessikpaola14@gmail.com" TargetMode="External"/><Relationship Id="rId363" Type="http://schemas.openxmlformats.org/officeDocument/2006/relationships/hyperlink" Target="mailto:JUANK325@HOTMAIL.ES" TargetMode="External"/><Relationship Id="rId419" Type="http://schemas.openxmlformats.org/officeDocument/2006/relationships/hyperlink" Target="mailto:patrymontesc@gmail.com" TargetMode="External"/><Relationship Id="rId223" Type="http://schemas.openxmlformats.org/officeDocument/2006/relationships/hyperlink" Target="mailto:Floreznelson0714@gmail.com" TargetMode="External"/><Relationship Id="rId430" Type="http://schemas.openxmlformats.org/officeDocument/2006/relationships/hyperlink" Target="mailto:arisleon10@gmail.com" TargetMode="External"/><Relationship Id="rId18" Type="http://schemas.openxmlformats.org/officeDocument/2006/relationships/hyperlink" Target="mailto:ROBINVO123@HOTMAIL.COM" TargetMode="External"/><Relationship Id="rId265" Type="http://schemas.openxmlformats.org/officeDocument/2006/relationships/hyperlink" Target="mailto:giraldosandra18@gmail.com" TargetMode="External"/><Relationship Id="rId472" Type="http://schemas.openxmlformats.org/officeDocument/2006/relationships/hyperlink" Target="mailto:mailogarcia95@gmail.com" TargetMode="External"/><Relationship Id="rId125" Type="http://schemas.openxmlformats.org/officeDocument/2006/relationships/hyperlink" Target="mailto:lromerogazabon@gmail.com" TargetMode="External"/><Relationship Id="rId167" Type="http://schemas.openxmlformats.org/officeDocument/2006/relationships/hyperlink" Target="mailto:karenceciliavelezpreciado@gmail.com" TargetMode="External"/><Relationship Id="rId332" Type="http://schemas.openxmlformats.org/officeDocument/2006/relationships/hyperlink" Target="mailto:e_jluna@hotmail.com" TargetMode="External"/><Relationship Id="rId374" Type="http://schemas.openxmlformats.org/officeDocument/2006/relationships/hyperlink" Target="mailto:luishuguett@hotmail.com" TargetMode="External"/><Relationship Id="rId71" Type="http://schemas.openxmlformats.org/officeDocument/2006/relationships/hyperlink" Target="mailto:danidurandangond@hotmail.com" TargetMode="External"/><Relationship Id="rId234" Type="http://schemas.openxmlformats.org/officeDocument/2006/relationships/hyperlink" Target="mailto:oscardejesusmejiaconeo19@gmail.com" TargetMode="External"/><Relationship Id="rId2" Type="http://schemas.openxmlformats.org/officeDocument/2006/relationships/hyperlink" Target="mailto:wvasquezcera@gmail.com" TargetMode="External"/><Relationship Id="rId29" Type="http://schemas.openxmlformats.org/officeDocument/2006/relationships/hyperlink" Target="mailto:dliliana565@gmail.com" TargetMode="External"/><Relationship Id="rId276" Type="http://schemas.openxmlformats.org/officeDocument/2006/relationships/hyperlink" Target="mailto:capamepe@gmail.com" TargetMode="External"/><Relationship Id="rId441" Type="http://schemas.openxmlformats.org/officeDocument/2006/relationships/hyperlink" Target="mailto:danidurandangond@hotmail.com" TargetMode="External"/><Relationship Id="rId483" Type="http://schemas.openxmlformats.org/officeDocument/2006/relationships/hyperlink" Target="mailto:katiacantillomejia@gmail.com" TargetMode="External"/><Relationship Id="rId40" Type="http://schemas.openxmlformats.org/officeDocument/2006/relationships/hyperlink" Target="mailto:carlospelaes1466@gmail.com" TargetMode="External"/><Relationship Id="rId136" Type="http://schemas.openxmlformats.org/officeDocument/2006/relationships/hyperlink" Target="mailto:aguerrero009@hotmail.com" TargetMode="External"/><Relationship Id="rId178" Type="http://schemas.openxmlformats.org/officeDocument/2006/relationships/hyperlink" Target="mailto:natanoriega@hotmail.com" TargetMode="External"/><Relationship Id="rId301" Type="http://schemas.openxmlformats.org/officeDocument/2006/relationships/hyperlink" Target="mailto:ORIANA.CARBONO@HOTMAIL.COM" TargetMode="External"/><Relationship Id="rId343" Type="http://schemas.openxmlformats.org/officeDocument/2006/relationships/hyperlink" Target="mailto:juliana.perea09@gmail.com" TargetMode="External"/><Relationship Id="rId82" Type="http://schemas.openxmlformats.org/officeDocument/2006/relationships/hyperlink" Target="mailto:Forexmario33@gmail.com" TargetMode="External"/><Relationship Id="rId203" Type="http://schemas.openxmlformats.org/officeDocument/2006/relationships/hyperlink" Target="mailto:sarayvr96@hotmail.com" TargetMode="External"/><Relationship Id="rId385" Type="http://schemas.openxmlformats.org/officeDocument/2006/relationships/hyperlink" Target="mailto:weal_2904@hotmail.com" TargetMode="External"/><Relationship Id="rId245" Type="http://schemas.openxmlformats.org/officeDocument/2006/relationships/hyperlink" Target="mailto:emercigomez16@hotmail.com" TargetMode="External"/><Relationship Id="rId287" Type="http://schemas.openxmlformats.org/officeDocument/2006/relationships/hyperlink" Target="mailto:carlosbustos31@hotmail.com" TargetMode="External"/><Relationship Id="rId410" Type="http://schemas.openxmlformats.org/officeDocument/2006/relationships/hyperlink" Target="mailto:marelismanotas@gmail.com" TargetMode="External"/><Relationship Id="rId452" Type="http://schemas.openxmlformats.org/officeDocument/2006/relationships/hyperlink" Target="mailto:yudir7042@gmail.com" TargetMode="External"/><Relationship Id="rId494" Type="http://schemas.openxmlformats.org/officeDocument/2006/relationships/hyperlink" Target="mailto:samuelalvarezgutierrez@gmail.com" TargetMode="External"/><Relationship Id="rId508" Type="http://schemas.openxmlformats.org/officeDocument/2006/relationships/hyperlink" Target="mailto:luisalbertoescorcia@hotmail.com" TargetMode="External"/><Relationship Id="rId105" Type="http://schemas.openxmlformats.org/officeDocument/2006/relationships/hyperlink" Target="mailto:maurovidesq@outlook.com" TargetMode="External"/><Relationship Id="rId147" Type="http://schemas.openxmlformats.org/officeDocument/2006/relationships/hyperlink" Target="mailto:carocastrillo12@gmail.com" TargetMode="External"/><Relationship Id="rId312" Type="http://schemas.openxmlformats.org/officeDocument/2006/relationships/hyperlink" Target="mailto:maxbazanta16@gmail.com" TargetMode="External"/><Relationship Id="rId354" Type="http://schemas.openxmlformats.org/officeDocument/2006/relationships/hyperlink" Target="mailto:emercigomez16@hotmail.com" TargetMode="External"/><Relationship Id="rId51" Type="http://schemas.openxmlformats.org/officeDocument/2006/relationships/hyperlink" Target="mailto:mapiedadposso@gmail.com" TargetMode="External"/><Relationship Id="rId93" Type="http://schemas.openxmlformats.org/officeDocument/2006/relationships/hyperlink" Target="mailto:Pajr030201@gmail.com" TargetMode="External"/><Relationship Id="rId189" Type="http://schemas.openxmlformats.org/officeDocument/2006/relationships/hyperlink" Target="mailto:brendamilenacantillo@gmail.com" TargetMode="External"/><Relationship Id="rId396" Type="http://schemas.openxmlformats.org/officeDocument/2006/relationships/hyperlink" Target="mailto:Randyrangel28@hotmail.com" TargetMode="External"/><Relationship Id="rId214" Type="http://schemas.openxmlformats.org/officeDocument/2006/relationships/hyperlink" Target="mailto:gmhr95@gmail.com" TargetMode="External"/><Relationship Id="rId256" Type="http://schemas.openxmlformats.org/officeDocument/2006/relationships/hyperlink" Target="mailto:patrymontesc@gmail.com" TargetMode="External"/><Relationship Id="rId298" Type="http://schemas.openxmlformats.org/officeDocument/2006/relationships/hyperlink" Target="mailto:bettymacea21@gmail.com" TargetMode="External"/><Relationship Id="rId421" Type="http://schemas.openxmlformats.org/officeDocument/2006/relationships/hyperlink" Target="mailto:willyromeroz10@gmail.com" TargetMode="External"/><Relationship Id="rId463" Type="http://schemas.openxmlformats.org/officeDocument/2006/relationships/hyperlink" Target="mailto:sofiaisabelreyesmora2004@gmail.com" TargetMode="External"/><Relationship Id="rId519" Type="http://schemas.openxmlformats.org/officeDocument/2006/relationships/comments" Target="../comments1.xml"/><Relationship Id="rId116" Type="http://schemas.openxmlformats.org/officeDocument/2006/relationships/hyperlink" Target="mailto:israelariza57@hotmail.com" TargetMode="External"/><Relationship Id="rId158" Type="http://schemas.openxmlformats.org/officeDocument/2006/relationships/hyperlink" Target="mailto:candepaola25@gmail.com" TargetMode="External"/><Relationship Id="rId323" Type="http://schemas.openxmlformats.org/officeDocument/2006/relationships/hyperlink" Target="mailto:luisa30-91@hotmail.com" TargetMode="External"/><Relationship Id="rId20" Type="http://schemas.openxmlformats.org/officeDocument/2006/relationships/hyperlink" Target="mailto:germandaniloh@gmail.com" TargetMode="External"/><Relationship Id="rId62" Type="http://schemas.openxmlformats.org/officeDocument/2006/relationships/hyperlink" Target="mailto:linares.alvaro1@gmail.com" TargetMode="External"/><Relationship Id="rId365" Type="http://schemas.openxmlformats.org/officeDocument/2006/relationships/hyperlink" Target="mailto:karenfernandezn@gmail.com" TargetMode="External"/><Relationship Id="rId225" Type="http://schemas.openxmlformats.org/officeDocument/2006/relationships/hyperlink" Target="mailto:JORGEMORALESSARMIENTO@HOTMAIL.COM" TargetMode="External"/><Relationship Id="rId267" Type="http://schemas.openxmlformats.org/officeDocument/2006/relationships/hyperlink" Target="mailto:abopino@hotmail.com" TargetMode="External"/><Relationship Id="rId432" Type="http://schemas.openxmlformats.org/officeDocument/2006/relationships/hyperlink" Target="mailto:jennifer.rodriguez.oficina@gmail.com" TargetMode="External"/><Relationship Id="rId474" Type="http://schemas.openxmlformats.org/officeDocument/2006/relationships/hyperlink" Target="mailto:wilsonbarandica@hotmail.com" TargetMode="External"/><Relationship Id="rId127" Type="http://schemas.openxmlformats.org/officeDocument/2006/relationships/hyperlink" Target="mailto:lizgulloso@gmail.com" TargetMode="External"/><Relationship Id="rId31" Type="http://schemas.openxmlformats.org/officeDocument/2006/relationships/hyperlink" Target="mailto:angelarturo2022@gmail.com" TargetMode="External"/><Relationship Id="rId73" Type="http://schemas.openxmlformats.org/officeDocument/2006/relationships/hyperlink" Target="mailto:yefritcantillo@hotmail.com" TargetMode="External"/><Relationship Id="rId169" Type="http://schemas.openxmlformats.org/officeDocument/2006/relationships/hyperlink" Target="mailto:paolasandovalaguirre@gmail.com" TargetMode="External"/><Relationship Id="rId334" Type="http://schemas.openxmlformats.org/officeDocument/2006/relationships/hyperlink" Target="mailto:GISELLE.GOMEZ.SALGUEDO@GMAIL.COM" TargetMode="External"/><Relationship Id="rId376" Type="http://schemas.openxmlformats.org/officeDocument/2006/relationships/hyperlink" Target="mailto:jlba24@hotmail.com" TargetMode="External"/><Relationship Id="rId4" Type="http://schemas.openxmlformats.org/officeDocument/2006/relationships/hyperlink" Target="mailto:francyromero11@hotmail.com" TargetMode="External"/><Relationship Id="rId180" Type="http://schemas.openxmlformats.org/officeDocument/2006/relationships/hyperlink" Target="mailto:clauvanesa17@gmail.com" TargetMode="External"/><Relationship Id="rId236" Type="http://schemas.openxmlformats.org/officeDocument/2006/relationships/hyperlink" Target="mailto:camilopacheco051992@gmail.com" TargetMode="External"/><Relationship Id="rId278" Type="http://schemas.openxmlformats.org/officeDocument/2006/relationships/hyperlink" Target="mailto:edgardomendoza21@hotmail.com" TargetMode="External"/><Relationship Id="rId401" Type="http://schemas.openxmlformats.org/officeDocument/2006/relationships/hyperlink" Target="mailto:CMOTTAGU@HOTMAIL.COM" TargetMode="External"/><Relationship Id="rId443" Type="http://schemas.openxmlformats.org/officeDocument/2006/relationships/hyperlink" Target="mailto:jorgearrietaromero@hotmail.com" TargetMode="External"/><Relationship Id="rId303" Type="http://schemas.openxmlformats.org/officeDocument/2006/relationships/hyperlink" Target="mailto:shopylucia@gmail.com" TargetMode="External"/><Relationship Id="rId485" Type="http://schemas.openxmlformats.org/officeDocument/2006/relationships/hyperlink" Target="mailto:ingalex.alex@gmail.com" TargetMode="External"/><Relationship Id="rId42" Type="http://schemas.openxmlformats.org/officeDocument/2006/relationships/hyperlink" Target="mailto:wilman2021emilio@gmail.com" TargetMode="External"/><Relationship Id="rId84" Type="http://schemas.openxmlformats.org/officeDocument/2006/relationships/hyperlink" Target="mailto:hernaneherrerap@outlook.com" TargetMode="External"/><Relationship Id="rId138" Type="http://schemas.openxmlformats.org/officeDocument/2006/relationships/hyperlink" Target="mailto:rjimenez17@gmail.com" TargetMode="External"/><Relationship Id="rId345" Type="http://schemas.openxmlformats.org/officeDocument/2006/relationships/hyperlink" Target="mailto:marguicasas@gmail.com" TargetMode="External"/><Relationship Id="rId387" Type="http://schemas.openxmlformats.org/officeDocument/2006/relationships/hyperlink" Target="mailto:diana28higgins@gmail.com" TargetMode="External"/><Relationship Id="rId510" Type="http://schemas.openxmlformats.org/officeDocument/2006/relationships/hyperlink" Target="mailto:cireguy@gmail.com" TargetMode="External"/><Relationship Id="rId191" Type="http://schemas.openxmlformats.org/officeDocument/2006/relationships/hyperlink" Target="mailto:monicamarcelamm.6@gmail.com" TargetMode="External"/><Relationship Id="rId205" Type="http://schemas.openxmlformats.org/officeDocument/2006/relationships/hyperlink" Target="mailto:karenpaolagalvis@gmail.con" TargetMode="External"/><Relationship Id="rId247" Type="http://schemas.openxmlformats.org/officeDocument/2006/relationships/hyperlink" Target="mailto:dagoamaris@hotmail.es" TargetMode="External"/><Relationship Id="rId412" Type="http://schemas.openxmlformats.org/officeDocument/2006/relationships/hyperlink" Target="mailto:ana-maria-bp@hotmail.com" TargetMode="External"/><Relationship Id="rId107" Type="http://schemas.openxmlformats.org/officeDocument/2006/relationships/hyperlink" Target="mailto:SEBSERVAR95@GMAIL.COM" TargetMode="External"/><Relationship Id="rId289" Type="http://schemas.openxmlformats.org/officeDocument/2006/relationships/hyperlink" Target="mailto:jbuelvash@gmail.com" TargetMode="External"/><Relationship Id="rId454" Type="http://schemas.openxmlformats.org/officeDocument/2006/relationships/hyperlink" Target="mailto:lourdesgonzaleze@yahoo.es" TargetMode="External"/><Relationship Id="rId496" Type="http://schemas.openxmlformats.org/officeDocument/2006/relationships/hyperlink" Target="mailto:jose00148@gmail.com" TargetMode="External"/><Relationship Id="rId11" Type="http://schemas.openxmlformats.org/officeDocument/2006/relationships/hyperlink" Target="mailto:micheldereix@hotmail.com" TargetMode="External"/><Relationship Id="rId53" Type="http://schemas.openxmlformats.org/officeDocument/2006/relationships/hyperlink" Target="mailto:karenpaolagalvis@gmail.com" TargetMode="External"/><Relationship Id="rId149" Type="http://schemas.openxmlformats.org/officeDocument/2006/relationships/hyperlink" Target="mailto:luzmymora46@gmail.com" TargetMode="External"/><Relationship Id="rId314" Type="http://schemas.openxmlformats.org/officeDocument/2006/relationships/hyperlink" Target="mailto:ROBINVO123@HOTMAIL.COM" TargetMode="External"/><Relationship Id="rId356" Type="http://schemas.openxmlformats.org/officeDocument/2006/relationships/hyperlink" Target="mailto:leaestrada13@hotmail.com" TargetMode="External"/><Relationship Id="rId398" Type="http://schemas.openxmlformats.org/officeDocument/2006/relationships/hyperlink" Target="mailto:gabinojmora@hotmail.com" TargetMode="External"/><Relationship Id="rId95" Type="http://schemas.openxmlformats.org/officeDocument/2006/relationships/hyperlink" Target="mailto:williamr004@gmail.com" TargetMode="External"/><Relationship Id="rId160" Type="http://schemas.openxmlformats.org/officeDocument/2006/relationships/hyperlink" Target="mailto:julian_andres91@hotmail.com" TargetMode="External"/><Relationship Id="rId216" Type="http://schemas.openxmlformats.org/officeDocument/2006/relationships/hyperlink" Target="mailto:nicoldayanamolinarengifo@gmail.com" TargetMode="External"/><Relationship Id="rId423" Type="http://schemas.openxmlformats.org/officeDocument/2006/relationships/hyperlink" Target="mailto:natanoriega@hotmail.com" TargetMode="External"/><Relationship Id="rId258" Type="http://schemas.openxmlformats.org/officeDocument/2006/relationships/hyperlink" Target="mailto:almo_27@hotmail.com" TargetMode="External"/><Relationship Id="rId465" Type="http://schemas.openxmlformats.org/officeDocument/2006/relationships/hyperlink" Target="mailto:sergiodelahoz16@gmail.com" TargetMode="External"/><Relationship Id="rId22" Type="http://schemas.openxmlformats.org/officeDocument/2006/relationships/hyperlink" Target="mailto:guzmanherrera27@hotmail.com" TargetMode="External"/><Relationship Id="rId64" Type="http://schemas.openxmlformats.org/officeDocument/2006/relationships/hyperlink" Target="mailto:angelicahodeg@gmail.com" TargetMode="External"/><Relationship Id="rId118" Type="http://schemas.openxmlformats.org/officeDocument/2006/relationships/hyperlink" Target="mailto:cesareobuj@gmail.com" TargetMode="External"/><Relationship Id="rId325" Type="http://schemas.openxmlformats.org/officeDocument/2006/relationships/hyperlink" Target="mailto:hildacastillomartinez1@gmail.com" TargetMode="External"/><Relationship Id="rId367" Type="http://schemas.openxmlformats.org/officeDocument/2006/relationships/hyperlink" Target="mailto:SEBSERVAR95@GMAIL.COM" TargetMode="External"/><Relationship Id="rId171" Type="http://schemas.openxmlformats.org/officeDocument/2006/relationships/hyperlink" Target="mailto:ramondanielreales@hotmail.com" TargetMode="External"/><Relationship Id="rId227" Type="http://schemas.openxmlformats.org/officeDocument/2006/relationships/hyperlink" Target="mailto:rmmolina79@hotmail.com" TargetMode="External"/><Relationship Id="rId269" Type="http://schemas.openxmlformats.org/officeDocument/2006/relationships/hyperlink" Target="mailto:geraldinesalcedo36@gmail.com" TargetMode="External"/><Relationship Id="rId434" Type="http://schemas.openxmlformats.org/officeDocument/2006/relationships/hyperlink" Target="mailto:lydaroman@gmail.com" TargetMode="External"/><Relationship Id="rId476" Type="http://schemas.openxmlformats.org/officeDocument/2006/relationships/hyperlink" Target="mailto:INGJAFFETRAMOS@GMAIL.COM" TargetMode="External"/><Relationship Id="rId33" Type="http://schemas.openxmlformats.org/officeDocument/2006/relationships/hyperlink" Target="mailto:prissjhonny@hotmail.com" TargetMode="External"/><Relationship Id="rId129" Type="http://schemas.openxmlformats.org/officeDocument/2006/relationships/hyperlink" Target="mailto:Jorgegonzalezgarces2015@gmail.com" TargetMode="External"/><Relationship Id="rId280" Type="http://schemas.openxmlformats.org/officeDocument/2006/relationships/hyperlink" Target="mailto:mariae.velez@outlook.com" TargetMode="External"/><Relationship Id="rId336" Type="http://schemas.openxmlformats.org/officeDocument/2006/relationships/hyperlink" Target="mailto:DORA1724@HOTMAIL.COM" TargetMode="External"/><Relationship Id="rId501" Type="http://schemas.openxmlformats.org/officeDocument/2006/relationships/hyperlink" Target="mailto:aguerrero009@hotmail.com" TargetMode="External"/><Relationship Id="rId75" Type="http://schemas.openxmlformats.org/officeDocument/2006/relationships/hyperlink" Target="mailto:marsepe@hotmail.com" TargetMode="External"/><Relationship Id="rId140" Type="http://schemas.openxmlformats.org/officeDocument/2006/relationships/hyperlink" Target="mailto:juanjo.8912@gmail.com" TargetMode="External"/><Relationship Id="rId182" Type="http://schemas.openxmlformats.org/officeDocument/2006/relationships/hyperlink" Target="mailto:juanpablocgaray@hotmail.com" TargetMode="External"/><Relationship Id="rId378" Type="http://schemas.openxmlformats.org/officeDocument/2006/relationships/hyperlink" Target="mailto:jirigar@hotmail.com" TargetMode="External"/><Relationship Id="rId403" Type="http://schemas.openxmlformats.org/officeDocument/2006/relationships/hyperlink" Target="mailto:mauricio.pedraza23@gmail.com" TargetMode="External"/><Relationship Id="rId6" Type="http://schemas.openxmlformats.org/officeDocument/2006/relationships/hyperlink" Target="mailto:yeiseeltejada@hotmail.com" TargetMode="External"/><Relationship Id="rId238" Type="http://schemas.openxmlformats.org/officeDocument/2006/relationships/hyperlink" Target="mailto:Liedytatianamt@gmail.com" TargetMode="External"/><Relationship Id="rId445" Type="http://schemas.openxmlformats.org/officeDocument/2006/relationships/hyperlink" Target="mailto:indiravargashdez@gmail.com" TargetMode="External"/><Relationship Id="rId487" Type="http://schemas.openxmlformats.org/officeDocument/2006/relationships/hyperlink" Target="mailto:MROBER1994@GMAIL.COM" TargetMode="External"/><Relationship Id="rId291" Type="http://schemas.openxmlformats.org/officeDocument/2006/relationships/hyperlink" Target="mailto:lenapaola@gmail.com" TargetMode="External"/><Relationship Id="rId305" Type="http://schemas.openxmlformats.org/officeDocument/2006/relationships/hyperlink" Target="mailto:angiemoncada63@gmail.com" TargetMode="External"/><Relationship Id="rId347" Type="http://schemas.openxmlformats.org/officeDocument/2006/relationships/hyperlink" Target="mailto:paulaatencioestrada@gmail.com" TargetMode="External"/><Relationship Id="rId512" Type="http://schemas.openxmlformats.org/officeDocument/2006/relationships/hyperlink" Target="mailto:arrazolaalejandro411@gmail.com" TargetMode="External"/><Relationship Id="rId44" Type="http://schemas.openxmlformats.org/officeDocument/2006/relationships/hyperlink" Target="mailto:julian_andres91@hotmail.com" TargetMode="External"/><Relationship Id="rId86" Type="http://schemas.openxmlformats.org/officeDocument/2006/relationships/hyperlink" Target="mailto:laumar_1@hotmail.com" TargetMode="External"/><Relationship Id="rId151" Type="http://schemas.openxmlformats.org/officeDocument/2006/relationships/hyperlink" Target="mailto:rmr01051982@gmail.com" TargetMode="External"/><Relationship Id="rId389" Type="http://schemas.openxmlformats.org/officeDocument/2006/relationships/hyperlink" Target="mailto:mhannacantillo@gmail.com" TargetMode="External"/><Relationship Id="rId193" Type="http://schemas.openxmlformats.org/officeDocument/2006/relationships/hyperlink" Target="mailto:j.arqui@yahoo.com.co" TargetMode="External"/><Relationship Id="rId207" Type="http://schemas.openxmlformats.org/officeDocument/2006/relationships/hyperlink" Target="mailto:Loreynys2703@gmail.com" TargetMode="External"/><Relationship Id="rId249" Type="http://schemas.openxmlformats.org/officeDocument/2006/relationships/hyperlink" Target="mailto:jhon08-22@hotmail.com" TargetMode="External"/><Relationship Id="rId414" Type="http://schemas.openxmlformats.org/officeDocument/2006/relationships/hyperlink" Target="mailto:carmened14@hotmail.com" TargetMode="External"/><Relationship Id="rId456" Type="http://schemas.openxmlformats.org/officeDocument/2006/relationships/hyperlink" Target="mailto:Nelsonfvives@hotmail.com" TargetMode="External"/><Relationship Id="rId498" Type="http://schemas.openxmlformats.org/officeDocument/2006/relationships/hyperlink" Target="mailto:porrasandres99@gmail.com" TargetMode="External"/><Relationship Id="rId13" Type="http://schemas.openxmlformats.org/officeDocument/2006/relationships/hyperlink" Target="mailto:dariocuma@gmail.com" TargetMode="External"/><Relationship Id="rId109" Type="http://schemas.openxmlformats.org/officeDocument/2006/relationships/hyperlink" Target="mailto:ivanarrauth@hotmail.com" TargetMode="External"/><Relationship Id="rId260" Type="http://schemas.openxmlformats.org/officeDocument/2006/relationships/hyperlink" Target="mailto:Marlonari95@hotmail.com" TargetMode="External"/><Relationship Id="rId316" Type="http://schemas.openxmlformats.org/officeDocument/2006/relationships/hyperlink" Target="mailto:marifered@hotmail.com" TargetMode="External"/><Relationship Id="rId55" Type="http://schemas.openxmlformats.org/officeDocument/2006/relationships/hyperlink" Target="mailto:pinelopez.aa@gmail.com" TargetMode="External"/><Relationship Id="rId97" Type="http://schemas.openxmlformats.org/officeDocument/2006/relationships/hyperlink" Target="mailto:gabinojmora@hotmail.com" TargetMode="External"/><Relationship Id="rId120" Type="http://schemas.openxmlformats.org/officeDocument/2006/relationships/hyperlink" Target="mailto:ivamka@hotmail.com" TargetMode="External"/><Relationship Id="rId358" Type="http://schemas.openxmlformats.org/officeDocument/2006/relationships/hyperlink" Target="mailto:herneyco@yahoo.com" TargetMode="External"/><Relationship Id="rId162" Type="http://schemas.openxmlformats.org/officeDocument/2006/relationships/hyperlink" Target="mailto:gabrielavila@gmail.com" TargetMode="External"/><Relationship Id="rId218" Type="http://schemas.openxmlformats.org/officeDocument/2006/relationships/hyperlink" Target="mailto:hernandezyuri1996@gmail.com" TargetMode="External"/><Relationship Id="rId425" Type="http://schemas.openxmlformats.org/officeDocument/2006/relationships/hyperlink" Target="mailto:manusanchez9630@gmail.com" TargetMode="External"/><Relationship Id="rId467" Type="http://schemas.openxmlformats.org/officeDocument/2006/relationships/hyperlink" Target="mailto:katherinetunon@hotmail.com" TargetMode="External"/><Relationship Id="rId271" Type="http://schemas.openxmlformats.org/officeDocument/2006/relationships/hyperlink" Target="mailto:Erikareyes828@gmail.com" TargetMode="External"/><Relationship Id="rId24" Type="http://schemas.openxmlformats.org/officeDocument/2006/relationships/hyperlink" Target="mailto:tefi_ruiz@hotmail.com" TargetMode="External"/><Relationship Id="rId66" Type="http://schemas.openxmlformats.org/officeDocument/2006/relationships/hyperlink" Target="mailto:Juandiegoarnedo0810@gmail.com" TargetMode="External"/><Relationship Id="rId131" Type="http://schemas.openxmlformats.org/officeDocument/2006/relationships/hyperlink" Target="mailto:josedavidbarriosvasquez1984@gmail.com" TargetMode="External"/><Relationship Id="rId327" Type="http://schemas.openxmlformats.org/officeDocument/2006/relationships/hyperlink" Target="mailto:ERIKALUCIA148@GMAIL.COM" TargetMode="External"/><Relationship Id="rId369" Type="http://schemas.openxmlformats.org/officeDocument/2006/relationships/hyperlink" Target="mailto:rjimenez17@gmail.com" TargetMode="External"/><Relationship Id="rId173" Type="http://schemas.openxmlformats.org/officeDocument/2006/relationships/hyperlink" Target="mailto:luisriverok12@gmail.com" TargetMode="External"/><Relationship Id="rId229" Type="http://schemas.openxmlformats.org/officeDocument/2006/relationships/hyperlink" Target="mailto:carlosarteaga90@gmail.com" TargetMode="External"/><Relationship Id="rId380" Type="http://schemas.openxmlformats.org/officeDocument/2006/relationships/hyperlink" Target="mailto:oscargarcia@ofgingenieriasas.com" TargetMode="External"/><Relationship Id="rId436" Type="http://schemas.openxmlformats.org/officeDocument/2006/relationships/hyperlink" Target="mailto:ERCARRILLO19@HOTMAIL.COM" TargetMode="External"/><Relationship Id="rId240" Type="http://schemas.openxmlformats.org/officeDocument/2006/relationships/hyperlink" Target="mailto:yamildonaldoconeot@gmail.com" TargetMode="External"/><Relationship Id="rId478" Type="http://schemas.openxmlformats.org/officeDocument/2006/relationships/hyperlink" Target="mailto:ing.gabbovillan@gmail.com" TargetMode="External"/><Relationship Id="rId35" Type="http://schemas.openxmlformats.org/officeDocument/2006/relationships/hyperlink" Target="mailto:luciana.30ossa@gmail.com" TargetMode="External"/><Relationship Id="rId77" Type="http://schemas.openxmlformats.org/officeDocument/2006/relationships/hyperlink" Target="mailto:edelaossar@gmail.com" TargetMode="External"/><Relationship Id="rId100" Type="http://schemas.openxmlformats.org/officeDocument/2006/relationships/hyperlink" Target="mailto:milenaceballosm@gmail.com" TargetMode="External"/><Relationship Id="rId282" Type="http://schemas.openxmlformats.org/officeDocument/2006/relationships/hyperlink" Target="mailto:paolechhe@gmail.com" TargetMode="External"/><Relationship Id="rId338" Type="http://schemas.openxmlformats.org/officeDocument/2006/relationships/hyperlink" Target="mailto:claut_30@hotmail.com" TargetMode="External"/><Relationship Id="rId503" Type="http://schemas.openxmlformats.org/officeDocument/2006/relationships/hyperlink" Target="mailto:luisfredyleonabg@gmail.com" TargetMode="External"/><Relationship Id="rId8" Type="http://schemas.openxmlformats.org/officeDocument/2006/relationships/hyperlink" Target="mailto:estradaover@gmail.com" TargetMode="External"/><Relationship Id="rId142" Type="http://schemas.openxmlformats.org/officeDocument/2006/relationships/hyperlink" Target="mailto:maylinbecerra@hotmail.com" TargetMode="External"/><Relationship Id="rId184" Type="http://schemas.openxmlformats.org/officeDocument/2006/relationships/hyperlink" Target="mailto:joseleivab@hotmail.com" TargetMode="External"/><Relationship Id="rId391" Type="http://schemas.openxmlformats.org/officeDocument/2006/relationships/hyperlink" Target="mailto:lizgulloso@gmail.com" TargetMode="External"/><Relationship Id="rId405" Type="http://schemas.openxmlformats.org/officeDocument/2006/relationships/hyperlink" Target="mailto:Grace.lopez11@hotmail.com" TargetMode="External"/><Relationship Id="rId447" Type="http://schemas.openxmlformats.org/officeDocument/2006/relationships/hyperlink" Target="mailto:JPABLOSPINO@GMAIL.COM" TargetMode="External"/><Relationship Id="rId251" Type="http://schemas.openxmlformats.org/officeDocument/2006/relationships/hyperlink" Target="mailto:gegal2911@hotmail.com" TargetMode="External"/><Relationship Id="rId489" Type="http://schemas.openxmlformats.org/officeDocument/2006/relationships/hyperlink" Target="mailto:norenacarina0212@gmail.com" TargetMode="External"/><Relationship Id="rId46" Type="http://schemas.openxmlformats.org/officeDocument/2006/relationships/hyperlink" Target="mailto:luisafda.osorio@hotmail.com" TargetMode="External"/><Relationship Id="rId293" Type="http://schemas.openxmlformats.org/officeDocument/2006/relationships/hyperlink" Target="mailto:cristina24mercado@hotmail.com" TargetMode="External"/><Relationship Id="rId307" Type="http://schemas.openxmlformats.org/officeDocument/2006/relationships/hyperlink" Target="mailto:prissjhonny@hotmail.com" TargetMode="External"/><Relationship Id="rId349" Type="http://schemas.openxmlformats.org/officeDocument/2006/relationships/hyperlink" Target="mailto:mariamercedessar@hotmail.com" TargetMode="External"/><Relationship Id="rId514" Type="http://schemas.openxmlformats.org/officeDocument/2006/relationships/hyperlink" Target="mailto:ZHORAFERNANDEZ12@GMAIL.COM" TargetMode="External"/><Relationship Id="rId88" Type="http://schemas.openxmlformats.org/officeDocument/2006/relationships/hyperlink" Target="mailto:jlcaez@hotmail.com" TargetMode="External"/><Relationship Id="rId111" Type="http://schemas.openxmlformats.org/officeDocument/2006/relationships/hyperlink" Target="mailto:ajgomezp@hotmail.com" TargetMode="External"/><Relationship Id="rId153" Type="http://schemas.openxmlformats.org/officeDocument/2006/relationships/hyperlink" Target="mailto:ricardopionbotero@hotmail.com" TargetMode="External"/><Relationship Id="rId195" Type="http://schemas.openxmlformats.org/officeDocument/2006/relationships/hyperlink" Target="mailto:jalvarezmovilla@gmail.com" TargetMode="External"/><Relationship Id="rId209" Type="http://schemas.openxmlformats.org/officeDocument/2006/relationships/hyperlink" Target="mailto:pinelopez.aa@gmail.com" TargetMode="External"/><Relationship Id="rId360" Type="http://schemas.openxmlformats.org/officeDocument/2006/relationships/hyperlink" Target="mailto:aherran85@hotmail.com" TargetMode="External"/><Relationship Id="rId416" Type="http://schemas.openxmlformats.org/officeDocument/2006/relationships/hyperlink" Target="mailto:JORGEFEDERICOHOYOS@GMAIL.COM" TargetMode="External"/><Relationship Id="rId220" Type="http://schemas.openxmlformats.org/officeDocument/2006/relationships/hyperlink" Target="mailto:lgtaboadac@gmail.com" TargetMode="External"/><Relationship Id="rId458" Type="http://schemas.openxmlformats.org/officeDocument/2006/relationships/hyperlink" Target="mailto:OSCARELOY37@HOTMAIL.COM" TargetMode="External"/><Relationship Id="rId15" Type="http://schemas.openxmlformats.org/officeDocument/2006/relationships/hyperlink" Target="mailto:carmentea83@hotmail.com" TargetMode="External"/><Relationship Id="rId57" Type="http://schemas.openxmlformats.org/officeDocument/2006/relationships/hyperlink" Target="mailto:camiloarrietab2016@gmail.com" TargetMode="External"/><Relationship Id="rId262" Type="http://schemas.openxmlformats.org/officeDocument/2006/relationships/hyperlink" Target="mailto:nobregonn@gmail.com" TargetMode="External"/><Relationship Id="rId318" Type="http://schemas.openxmlformats.org/officeDocument/2006/relationships/hyperlink" Target="mailto:JOSEFERNANDOPEREZG@GMAIL.COM" TargetMode="External"/><Relationship Id="rId99" Type="http://schemas.openxmlformats.org/officeDocument/2006/relationships/hyperlink" Target="mailto:mafeam98@hotmail.com" TargetMode="External"/><Relationship Id="rId122" Type="http://schemas.openxmlformats.org/officeDocument/2006/relationships/hyperlink" Target="mailto:alejandromarioarrazolasagbini@hotmail.com" TargetMode="External"/><Relationship Id="rId164" Type="http://schemas.openxmlformats.org/officeDocument/2006/relationships/hyperlink" Target="mailto:carliroa@hotmail.com" TargetMode="External"/><Relationship Id="rId371" Type="http://schemas.openxmlformats.org/officeDocument/2006/relationships/hyperlink" Target="mailto:astridmontalvop@hotmail.com" TargetMode="External"/><Relationship Id="rId427" Type="http://schemas.openxmlformats.org/officeDocument/2006/relationships/hyperlink" Target="mailto:andresfelipe2302@hotmail.com" TargetMode="External"/><Relationship Id="rId469" Type="http://schemas.openxmlformats.org/officeDocument/2006/relationships/hyperlink" Target="mailto:FEDERICOGARCIACANO@GMAIL.COM" TargetMode="External"/><Relationship Id="rId26" Type="http://schemas.openxmlformats.org/officeDocument/2006/relationships/hyperlink" Target="mailto:maytte47@hotmail.com" TargetMode="External"/><Relationship Id="rId231" Type="http://schemas.openxmlformats.org/officeDocument/2006/relationships/hyperlink" Target="mailto:jroa_amador@hotmail.com" TargetMode="External"/><Relationship Id="rId273" Type="http://schemas.openxmlformats.org/officeDocument/2006/relationships/hyperlink" Target="mailto:carlossarmientor@gmail.com" TargetMode="External"/><Relationship Id="rId329" Type="http://schemas.openxmlformats.org/officeDocument/2006/relationships/hyperlink" Target="mailto:luisfelipeduran1986@gmail.com" TargetMode="External"/><Relationship Id="rId480" Type="http://schemas.openxmlformats.org/officeDocument/2006/relationships/hyperlink" Target="mailto:jesre950429@gmail.com" TargetMode="External"/><Relationship Id="rId68" Type="http://schemas.openxmlformats.org/officeDocument/2006/relationships/hyperlink" Target="mailto:meylercabrera@gmail.com" TargetMode="External"/><Relationship Id="rId133" Type="http://schemas.openxmlformats.org/officeDocument/2006/relationships/hyperlink" Target="mailto:yepestinoco2014@gmail.com" TargetMode="External"/><Relationship Id="rId175" Type="http://schemas.openxmlformats.org/officeDocument/2006/relationships/hyperlink" Target="mailto:ENYA123@HOTMAIL.COM" TargetMode="External"/><Relationship Id="rId340" Type="http://schemas.openxmlformats.org/officeDocument/2006/relationships/hyperlink" Target="mailto:ingjuliethmorales@gmail.com" TargetMode="External"/><Relationship Id="rId200" Type="http://schemas.openxmlformats.org/officeDocument/2006/relationships/hyperlink" Target="mailto:guillermovillalba1102@gmail.com" TargetMode="External"/><Relationship Id="rId382" Type="http://schemas.openxmlformats.org/officeDocument/2006/relationships/hyperlink" Target="mailto:ing_soq_osorio@hotmail.com" TargetMode="External"/><Relationship Id="rId438" Type="http://schemas.openxmlformats.org/officeDocument/2006/relationships/hyperlink" Target="mailto:yamilberrio33@hotmail.com" TargetMode="External"/><Relationship Id="rId242" Type="http://schemas.openxmlformats.org/officeDocument/2006/relationships/hyperlink" Target="mailto:weal_2904@hotmail.com" TargetMode="External"/><Relationship Id="rId284" Type="http://schemas.openxmlformats.org/officeDocument/2006/relationships/hyperlink" Target="mailto:leandro.estrada@cormagdalena.gov.co" TargetMode="External"/><Relationship Id="rId491" Type="http://schemas.openxmlformats.org/officeDocument/2006/relationships/hyperlink" Target="mailto:jorge.artunduagac@gmail.com" TargetMode="External"/><Relationship Id="rId505" Type="http://schemas.openxmlformats.org/officeDocument/2006/relationships/hyperlink" Target="mailto:jimmyalbertoblanco72@gmail.com" TargetMode="External"/><Relationship Id="rId37" Type="http://schemas.openxmlformats.org/officeDocument/2006/relationships/hyperlink" Target="mailto:mogaba.81@gmail.com" TargetMode="External"/><Relationship Id="rId79" Type="http://schemas.openxmlformats.org/officeDocument/2006/relationships/hyperlink" Target="mailto:va-lelaitano@hotmail.com" TargetMode="External"/><Relationship Id="rId102" Type="http://schemas.openxmlformats.org/officeDocument/2006/relationships/hyperlink" Target="mailto:YULINARVAEZ1999@GMAIL.COM" TargetMode="External"/><Relationship Id="rId144" Type="http://schemas.openxmlformats.org/officeDocument/2006/relationships/hyperlink" Target="mailto:FRANKPADILLA0007@GMAIL.COM" TargetMode="External"/><Relationship Id="rId90" Type="http://schemas.openxmlformats.org/officeDocument/2006/relationships/hyperlink" Target="mailto:JPABLOSPINO@GMAIL.COM" TargetMode="External"/><Relationship Id="rId186" Type="http://schemas.openxmlformats.org/officeDocument/2006/relationships/hyperlink" Target="mailto:josesierrahernandezabogado@gmail.com" TargetMode="External"/><Relationship Id="rId351" Type="http://schemas.openxmlformats.org/officeDocument/2006/relationships/hyperlink" Target="mailto:omahuna@hotmail.com" TargetMode="External"/><Relationship Id="rId393" Type="http://schemas.openxmlformats.org/officeDocument/2006/relationships/hyperlink" Target="mailto:alextian24@hotmail.com" TargetMode="External"/><Relationship Id="rId407" Type="http://schemas.openxmlformats.org/officeDocument/2006/relationships/hyperlink" Target="mailto:karen.mosquerapsico@gmail.com" TargetMode="External"/><Relationship Id="rId449" Type="http://schemas.openxmlformats.org/officeDocument/2006/relationships/hyperlink" Target="mailto:mirandajaner@yahoo.es" TargetMode="External"/><Relationship Id="rId211" Type="http://schemas.openxmlformats.org/officeDocument/2006/relationships/hyperlink" Target="mailto:angiepaolacadena8@gmail.com" TargetMode="External"/><Relationship Id="rId253" Type="http://schemas.openxmlformats.org/officeDocument/2006/relationships/hyperlink" Target="mailto:acgsguerra@hotmail.com" TargetMode="External"/><Relationship Id="rId295" Type="http://schemas.openxmlformats.org/officeDocument/2006/relationships/hyperlink" Target="mailto:arnaldojjbarreto@gmail.com" TargetMode="External"/><Relationship Id="rId309" Type="http://schemas.openxmlformats.org/officeDocument/2006/relationships/hyperlink" Target="mailto:melendezcardenasm@gmail.com" TargetMode="External"/><Relationship Id="rId460" Type="http://schemas.openxmlformats.org/officeDocument/2006/relationships/hyperlink" Target="mailto:felipegarciacarcamo04@gmail.com" TargetMode="External"/><Relationship Id="rId516" Type="http://schemas.openxmlformats.org/officeDocument/2006/relationships/hyperlink" Target="mailto:jamesmercado15@gmail.com" TargetMode="External"/><Relationship Id="rId48" Type="http://schemas.openxmlformats.org/officeDocument/2006/relationships/hyperlink" Target="mailto:pa-osan1993@hotmail.com" TargetMode="External"/><Relationship Id="rId113" Type="http://schemas.openxmlformats.org/officeDocument/2006/relationships/hyperlink" Target="mailto:Sandramap26@hotmail.com" TargetMode="External"/><Relationship Id="rId320" Type="http://schemas.openxmlformats.org/officeDocument/2006/relationships/hyperlink" Target="mailto:Juanigoton@hotmail.com" TargetMode="External"/><Relationship Id="rId155" Type="http://schemas.openxmlformats.org/officeDocument/2006/relationships/hyperlink" Target="mailto:joseluiz-0625@hotmail.com" TargetMode="External"/><Relationship Id="rId197" Type="http://schemas.openxmlformats.org/officeDocument/2006/relationships/hyperlink" Target="mailto:angelarturo2022@gmail.com" TargetMode="External"/><Relationship Id="rId362" Type="http://schemas.openxmlformats.org/officeDocument/2006/relationships/hyperlink" Target="mailto:ELIDALLERENAMIRANDA@HOTMAIL.COM" TargetMode="External"/><Relationship Id="rId418" Type="http://schemas.openxmlformats.org/officeDocument/2006/relationships/hyperlink" Target="mailto:oscardejesusmejiaconeo19@gmail.com" TargetMode="External"/><Relationship Id="rId222" Type="http://schemas.openxmlformats.org/officeDocument/2006/relationships/hyperlink" Target="mailto:angiepadilla0405@hotmail.com" TargetMode="External"/><Relationship Id="rId264" Type="http://schemas.openxmlformats.org/officeDocument/2006/relationships/hyperlink" Target="mailto:TANIAROCHAGOMEZ27@GMAIL.COM" TargetMode="External"/><Relationship Id="rId471" Type="http://schemas.openxmlformats.org/officeDocument/2006/relationships/hyperlink" Target="mailto:lizeth.casilimas@gmail.com" TargetMode="External"/><Relationship Id="rId17" Type="http://schemas.openxmlformats.org/officeDocument/2006/relationships/hyperlink" Target="mailto:ORIANA.CARBONO@HOTMAIL.COM" TargetMode="External"/><Relationship Id="rId59" Type="http://schemas.openxmlformats.org/officeDocument/2006/relationships/hyperlink" Target="mailto:jacquelineperea1810@gmail.com" TargetMode="External"/><Relationship Id="rId124" Type="http://schemas.openxmlformats.org/officeDocument/2006/relationships/hyperlink" Target="mailto:jlba24@hotmail.com" TargetMode="External"/><Relationship Id="rId70" Type="http://schemas.openxmlformats.org/officeDocument/2006/relationships/hyperlink" Target="mailto:ArqGladyshernandezdurango@gmail.com" TargetMode="External"/><Relationship Id="rId166" Type="http://schemas.openxmlformats.org/officeDocument/2006/relationships/hyperlink" Target="mailto:julieta.torres.barreto@outlook.com" TargetMode="External"/><Relationship Id="rId331" Type="http://schemas.openxmlformats.org/officeDocument/2006/relationships/hyperlink" Target="mailto:jose.alvarez@cormagdalena.gov.co" TargetMode="External"/><Relationship Id="rId373" Type="http://schemas.openxmlformats.org/officeDocument/2006/relationships/hyperlink" Target="mailto:PAO_0529@HOTMAIL.COM" TargetMode="External"/><Relationship Id="rId429" Type="http://schemas.openxmlformats.org/officeDocument/2006/relationships/hyperlink" Target="mailto:jerlinggomez@hotmail.es" TargetMode="External"/><Relationship Id="rId1" Type="http://schemas.openxmlformats.org/officeDocument/2006/relationships/hyperlink" Target="mailto:samir.rodeloas@gmail.com" TargetMode="External"/><Relationship Id="rId233" Type="http://schemas.openxmlformats.org/officeDocument/2006/relationships/hyperlink" Target="mailto:carlosjimenez1679@hotmail.com" TargetMode="External"/><Relationship Id="rId440" Type="http://schemas.openxmlformats.org/officeDocument/2006/relationships/hyperlink" Target="mailto:carlosnana948@gmail.com" TargetMode="External"/><Relationship Id="rId28" Type="http://schemas.openxmlformats.org/officeDocument/2006/relationships/hyperlink" Target="mailto:tamarajavier@outlook.es" TargetMode="External"/><Relationship Id="rId275" Type="http://schemas.openxmlformats.org/officeDocument/2006/relationships/hyperlink" Target="mailto:DORA1724@HOTMAIL.COM" TargetMode="External"/><Relationship Id="rId300" Type="http://schemas.openxmlformats.org/officeDocument/2006/relationships/hyperlink" Target="mailto:israelariza57@hotmail.com" TargetMode="External"/><Relationship Id="rId482" Type="http://schemas.openxmlformats.org/officeDocument/2006/relationships/hyperlink" Target="mailto:rosaasl741@gmail.com" TargetMode="External"/><Relationship Id="rId81" Type="http://schemas.openxmlformats.org/officeDocument/2006/relationships/hyperlink" Target="mailto:felipegarciacarcamo04@gmail.com" TargetMode="External"/><Relationship Id="rId135" Type="http://schemas.openxmlformats.org/officeDocument/2006/relationships/hyperlink" Target="mailto:daliscarolinaortegon@hotmail.com" TargetMode="External"/><Relationship Id="rId177" Type="http://schemas.openxmlformats.org/officeDocument/2006/relationships/hyperlink" Target="mailto:jorgeroabarros@gmail.com" TargetMode="External"/><Relationship Id="rId342" Type="http://schemas.openxmlformats.org/officeDocument/2006/relationships/hyperlink" Target="mailto:EDERLEONARDO13@GMAIL.COM" TargetMode="External"/><Relationship Id="rId384" Type="http://schemas.openxmlformats.org/officeDocument/2006/relationships/hyperlink" Target="mailto:williamr004@gmail.com" TargetMode="External"/><Relationship Id="rId202" Type="http://schemas.openxmlformats.org/officeDocument/2006/relationships/hyperlink" Target="mailto:yisthtatianasierradeavila3@gmail.com" TargetMode="External"/><Relationship Id="rId244" Type="http://schemas.openxmlformats.org/officeDocument/2006/relationships/hyperlink" Target="mailto:enrique65515@hotmail.com" TargetMode="External"/><Relationship Id="rId39" Type="http://schemas.openxmlformats.org/officeDocument/2006/relationships/hyperlink" Target="mailto:edereladioaguirre24@gmail.com" TargetMode="External"/><Relationship Id="rId286" Type="http://schemas.openxmlformats.org/officeDocument/2006/relationships/hyperlink" Target="mailto:kludyanga@hotmail.com" TargetMode="External"/><Relationship Id="rId451" Type="http://schemas.openxmlformats.org/officeDocument/2006/relationships/hyperlink" Target="mailto:ripemo777@hotmail.com" TargetMode="External"/><Relationship Id="rId493" Type="http://schemas.openxmlformats.org/officeDocument/2006/relationships/hyperlink" Target="mailto:maribelflorez79@hotmail.com" TargetMode="External"/><Relationship Id="rId507" Type="http://schemas.openxmlformats.org/officeDocument/2006/relationships/hyperlink" Target="mailto:yeiseeltejada@hotmail.com" TargetMode="External"/><Relationship Id="rId50" Type="http://schemas.openxmlformats.org/officeDocument/2006/relationships/hyperlink" Target="mailto:gavirialourdes20@gmail.com" TargetMode="External"/><Relationship Id="rId104" Type="http://schemas.openxmlformats.org/officeDocument/2006/relationships/hyperlink" Target="mailto:arisleon10@gmail.com" TargetMode="External"/><Relationship Id="rId146" Type="http://schemas.openxmlformats.org/officeDocument/2006/relationships/hyperlink" Target="mailto:Lifsysofiarodriguez@outlook.es" TargetMode="External"/><Relationship Id="rId188" Type="http://schemas.openxmlformats.org/officeDocument/2006/relationships/hyperlink" Target="mailto:ERIKALUCIA148@GMAIL.COM" TargetMode="External"/><Relationship Id="rId311" Type="http://schemas.openxmlformats.org/officeDocument/2006/relationships/hyperlink" Target="mailto:fita1119@gmail.com" TargetMode="External"/><Relationship Id="rId353" Type="http://schemas.openxmlformats.org/officeDocument/2006/relationships/hyperlink" Target="mailto:jorgedominguezparra@gmail.com" TargetMode="External"/><Relationship Id="rId395" Type="http://schemas.openxmlformats.org/officeDocument/2006/relationships/hyperlink" Target="mailto:yamildonaldoconeot@gmail.com" TargetMode="External"/><Relationship Id="rId409" Type="http://schemas.openxmlformats.org/officeDocument/2006/relationships/hyperlink" Target="mailto:Lipamoan@hotmail.com" TargetMode="External"/><Relationship Id="rId92" Type="http://schemas.openxmlformats.org/officeDocument/2006/relationships/hyperlink" Target="mailto:gustavo12870@hotmail.com" TargetMode="External"/><Relationship Id="rId213" Type="http://schemas.openxmlformats.org/officeDocument/2006/relationships/hyperlink" Target="mailto:dapnossa83@gmail.com" TargetMode="External"/><Relationship Id="rId420" Type="http://schemas.openxmlformats.org/officeDocument/2006/relationships/hyperlink" Target="mailto:villajoart@gmail.com" TargetMode="External"/><Relationship Id="rId255" Type="http://schemas.openxmlformats.org/officeDocument/2006/relationships/hyperlink" Target="mailto:taniattobon24@gmail.com" TargetMode="External"/><Relationship Id="rId297" Type="http://schemas.openxmlformats.org/officeDocument/2006/relationships/hyperlink" Target="mailto:laumar_1@hotmail.com" TargetMode="External"/><Relationship Id="rId462" Type="http://schemas.openxmlformats.org/officeDocument/2006/relationships/hyperlink" Target="mailto:RICARDOHERAZO57@GMAIL.COM" TargetMode="External"/><Relationship Id="rId518" Type="http://schemas.openxmlformats.org/officeDocument/2006/relationships/vmlDrawing" Target="../drawings/vmlDrawing1.vml"/><Relationship Id="rId115" Type="http://schemas.openxmlformats.org/officeDocument/2006/relationships/hyperlink" Target="mailto:79edwin@gmail.com" TargetMode="External"/><Relationship Id="rId157" Type="http://schemas.openxmlformats.org/officeDocument/2006/relationships/hyperlink" Target="mailto:cruizportilla@gmail.com" TargetMode="External"/><Relationship Id="rId322" Type="http://schemas.openxmlformats.org/officeDocument/2006/relationships/hyperlink" Target="mailto:linares.alvaro1@gmail.com" TargetMode="External"/><Relationship Id="rId364" Type="http://schemas.openxmlformats.org/officeDocument/2006/relationships/hyperlink" Target="mailto:daliscarolinaortegon@hotmail.com" TargetMode="External"/><Relationship Id="rId61" Type="http://schemas.openxmlformats.org/officeDocument/2006/relationships/hyperlink" Target="mailto:ingalex.alex@gmail.com" TargetMode="External"/><Relationship Id="rId199" Type="http://schemas.openxmlformats.org/officeDocument/2006/relationships/hyperlink" Target="mailto:mogaba.81@gmail.com" TargetMode="External"/><Relationship Id="rId19" Type="http://schemas.openxmlformats.org/officeDocument/2006/relationships/hyperlink" Target="mailto:astridmontalvop@hotmail.com" TargetMode="External"/><Relationship Id="rId224" Type="http://schemas.openxmlformats.org/officeDocument/2006/relationships/hyperlink" Target="mailto:Melissa.arboleda227@gmail.com" TargetMode="External"/><Relationship Id="rId266" Type="http://schemas.openxmlformats.org/officeDocument/2006/relationships/hyperlink" Target="mailto:Antoniofelipe.araujocalderon3@GMAIL.COM" TargetMode="External"/><Relationship Id="rId431" Type="http://schemas.openxmlformats.org/officeDocument/2006/relationships/hyperlink" Target="mailto:manetapia25@hotmail.com" TargetMode="External"/><Relationship Id="rId473" Type="http://schemas.openxmlformats.org/officeDocument/2006/relationships/hyperlink" Target="mailto:sherylsmpg@gmail.com" TargetMode="External"/><Relationship Id="rId30" Type="http://schemas.openxmlformats.org/officeDocument/2006/relationships/hyperlink" Target="mailto:eduararzuaga@gmail.com" TargetMode="External"/><Relationship Id="rId126" Type="http://schemas.openxmlformats.org/officeDocument/2006/relationships/hyperlink" Target="mailto:dcorrea77@hotmail.com" TargetMode="External"/><Relationship Id="rId168" Type="http://schemas.openxmlformats.org/officeDocument/2006/relationships/hyperlink" Target="mailto:PAOLA03169903@GMAIL.COM" TargetMode="External"/><Relationship Id="rId333" Type="http://schemas.openxmlformats.org/officeDocument/2006/relationships/hyperlink" Target="mailto:faraonfic@yahoo.es" TargetMode="External"/><Relationship Id="rId72" Type="http://schemas.openxmlformats.org/officeDocument/2006/relationships/hyperlink" Target="mailto:JUANFELIPE.PC@OUTLOOK.COM" TargetMode="External"/><Relationship Id="rId375" Type="http://schemas.openxmlformats.org/officeDocument/2006/relationships/hyperlink" Target="mailto:FERNANDOCALEROACEVEDOABOGADO@HOTMAIL.COM" TargetMode="External"/><Relationship Id="rId3" Type="http://schemas.openxmlformats.org/officeDocument/2006/relationships/hyperlink" Target="mailto:dora.montalvo25@hotmail.com" TargetMode="External"/><Relationship Id="rId235" Type="http://schemas.openxmlformats.org/officeDocument/2006/relationships/hyperlink" Target="mailto:isabel.zapatah@outlook.com" TargetMode="External"/><Relationship Id="rId277" Type="http://schemas.openxmlformats.org/officeDocument/2006/relationships/hyperlink" Target="mailto:anaangulo837@gmail.com" TargetMode="External"/><Relationship Id="rId400" Type="http://schemas.openxmlformats.org/officeDocument/2006/relationships/hyperlink" Target="mailto:camilopacheco051992@gmail.com" TargetMode="External"/><Relationship Id="rId442" Type="http://schemas.openxmlformats.org/officeDocument/2006/relationships/hyperlink" Target="mailto:ceballos.puello@gmail.com" TargetMode="External"/><Relationship Id="rId484" Type="http://schemas.openxmlformats.org/officeDocument/2006/relationships/hyperlink" Target="mailto:isaurafiloarboleda@hotmail.com" TargetMode="External"/><Relationship Id="rId137" Type="http://schemas.openxmlformats.org/officeDocument/2006/relationships/hyperlink" Target="mailto:JUANK325@HOTMAIL.ES" TargetMode="External"/><Relationship Id="rId302" Type="http://schemas.openxmlformats.org/officeDocument/2006/relationships/hyperlink" Target="mailto:Jac.scm2024@gmail.com" TargetMode="External"/><Relationship Id="rId344" Type="http://schemas.openxmlformats.org/officeDocument/2006/relationships/hyperlink" Target="mailto:jalvarezmovilla@gmail.com" TargetMode="External"/><Relationship Id="rId41" Type="http://schemas.openxmlformats.org/officeDocument/2006/relationships/hyperlink" Target="mailto:luifal84@gmail.com" TargetMode="External"/><Relationship Id="rId83" Type="http://schemas.openxmlformats.org/officeDocument/2006/relationships/hyperlink" Target="mailto:pedritopereiracaballero@yahoo.com" TargetMode="External"/><Relationship Id="rId179" Type="http://schemas.openxmlformats.org/officeDocument/2006/relationships/hyperlink" Target="mailto:angievidesm@gmail.com" TargetMode="External"/><Relationship Id="rId386" Type="http://schemas.openxmlformats.org/officeDocument/2006/relationships/hyperlink" Target="mailto:marcosperezchavez@yahoo.es" TargetMode="External"/><Relationship Id="rId190" Type="http://schemas.openxmlformats.org/officeDocument/2006/relationships/hyperlink" Target="mailto:micheldereix@hotmail.com" TargetMode="External"/><Relationship Id="rId204" Type="http://schemas.openxmlformats.org/officeDocument/2006/relationships/hyperlink" Target="mailto:perezcami2131@gmail.com" TargetMode="External"/><Relationship Id="rId246" Type="http://schemas.openxmlformats.org/officeDocument/2006/relationships/hyperlink" Target="mailto:danielagpsicologa@gmail.com" TargetMode="External"/><Relationship Id="rId288" Type="http://schemas.openxmlformats.org/officeDocument/2006/relationships/hyperlink" Target="mailto:jahurtado84@hotmail.com" TargetMode="External"/><Relationship Id="rId411" Type="http://schemas.openxmlformats.org/officeDocument/2006/relationships/hyperlink" Target="mailto:santanaecker@gmail.com" TargetMode="External"/><Relationship Id="rId453" Type="http://schemas.openxmlformats.org/officeDocument/2006/relationships/hyperlink" Target="mailto:delia.martelo@hotmail.com" TargetMode="External"/><Relationship Id="rId509" Type="http://schemas.openxmlformats.org/officeDocument/2006/relationships/hyperlink" Target="mailto:jesus080485@gmail.com" TargetMode="External"/><Relationship Id="rId106" Type="http://schemas.openxmlformats.org/officeDocument/2006/relationships/hyperlink" Target="mailto:angelica.mazeneth@cormagdalena.gov.co" TargetMode="External"/><Relationship Id="rId313" Type="http://schemas.openxmlformats.org/officeDocument/2006/relationships/hyperlink" Target="mailto:karenceciliavelezpreciado@gmail.com" TargetMode="External"/><Relationship Id="rId495" Type="http://schemas.openxmlformats.org/officeDocument/2006/relationships/hyperlink" Target="mailto:PTONCEL@HOTMAIL.COM" TargetMode="External"/><Relationship Id="rId10" Type="http://schemas.openxmlformats.org/officeDocument/2006/relationships/hyperlink" Target="mailto:SILVIROMERO11@HOTMAIL.COM" TargetMode="External"/><Relationship Id="rId52" Type="http://schemas.openxmlformats.org/officeDocument/2006/relationships/hyperlink" Target="mailto:mapiedadposso@gmail.com" TargetMode="External"/><Relationship Id="rId94" Type="http://schemas.openxmlformats.org/officeDocument/2006/relationships/hyperlink" Target="mailto:omarlozanof@hotmail.com" TargetMode="External"/><Relationship Id="rId148" Type="http://schemas.openxmlformats.org/officeDocument/2006/relationships/hyperlink" Target="mailto:PAO_0529@HOTMAIL.COM" TargetMode="External"/><Relationship Id="rId355" Type="http://schemas.openxmlformats.org/officeDocument/2006/relationships/hyperlink" Target="mailto:jahurtado84@hotmail.com" TargetMode="External"/><Relationship Id="rId397" Type="http://schemas.openxmlformats.org/officeDocument/2006/relationships/hyperlink" Target="mailto:jeanklopez@hotmail.com" TargetMode="External"/><Relationship Id="rId520" Type="http://schemas.microsoft.com/office/2017/10/relationships/threadedComment" Target="../threadedComments/threadedComment1.xml"/><Relationship Id="rId215" Type="http://schemas.openxmlformats.org/officeDocument/2006/relationships/hyperlink" Target="mailto:jose.sierra3108@gmail.com" TargetMode="External"/><Relationship Id="rId257" Type="http://schemas.openxmlformats.org/officeDocument/2006/relationships/hyperlink" Target="mailto:ALBERTCHARLES1990@HOTMAIL.COM" TargetMode="External"/><Relationship Id="rId422" Type="http://schemas.openxmlformats.org/officeDocument/2006/relationships/hyperlink" Target="mailto:nany9005@hotmail.com" TargetMode="External"/><Relationship Id="rId464" Type="http://schemas.openxmlformats.org/officeDocument/2006/relationships/hyperlink" Target="mailto:hernandezgomezander17@gmail.com" TargetMode="External"/><Relationship Id="rId299" Type="http://schemas.openxmlformats.org/officeDocument/2006/relationships/hyperlink" Target="mailto:gallorojano.maria@gmail.com" TargetMode="External"/><Relationship Id="rId63" Type="http://schemas.openxmlformats.org/officeDocument/2006/relationships/hyperlink" Target="mailto:cmfreite@gmail.com" TargetMode="External"/><Relationship Id="rId159" Type="http://schemas.openxmlformats.org/officeDocument/2006/relationships/hyperlink" Target="mailto:cajalu128@gmail.com" TargetMode="External"/><Relationship Id="rId366" Type="http://schemas.openxmlformats.org/officeDocument/2006/relationships/hyperlink" Target="mailto:angelicahode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3878E-B209-40E8-BBE5-5CAAE37E593F}">
  <dimension ref="A1:G1041"/>
  <sheetViews>
    <sheetView workbookViewId="0">
      <selection activeCell="G6" sqref="G6"/>
    </sheetView>
  </sheetViews>
  <sheetFormatPr baseColWidth="10" defaultColWidth="9.1640625" defaultRowHeight="15" x14ac:dyDescent="0.2"/>
  <cols>
    <col min="1" max="1" width="26.6640625" customWidth="1"/>
    <col min="2" max="2" width="19.5" customWidth="1"/>
    <col min="3" max="3" width="17.83203125" customWidth="1"/>
    <col min="4" max="4" width="15.33203125" customWidth="1"/>
    <col min="5" max="5" width="20.5" customWidth="1"/>
    <col min="6" max="6" width="27.33203125" customWidth="1"/>
    <col min="7" max="7" width="23.1640625" customWidth="1"/>
  </cols>
  <sheetData>
    <row r="1" spans="1:7" ht="54" x14ac:dyDescent="0.2">
      <c r="A1" s="1" t="s">
        <v>0</v>
      </c>
      <c r="B1" s="1" t="s">
        <v>1</v>
      </c>
      <c r="C1" s="1" t="s">
        <v>2</v>
      </c>
      <c r="D1" s="2" t="s">
        <v>3</v>
      </c>
      <c r="E1" s="2" t="s">
        <v>4</v>
      </c>
      <c r="F1" s="3" t="s">
        <v>5</v>
      </c>
      <c r="G1" s="3" t="s">
        <v>6</v>
      </c>
    </row>
    <row r="2" spans="1:7" ht="54" x14ac:dyDescent="0.2">
      <c r="A2" s="1" t="s">
        <v>7</v>
      </c>
      <c r="B2" s="1" t="s">
        <v>8</v>
      </c>
      <c r="C2" s="1" t="s">
        <v>9</v>
      </c>
      <c r="D2" s="1" t="s">
        <v>10</v>
      </c>
      <c r="E2" s="2" t="s">
        <v>11</v>
      </c>
      <c r="F2" s="3" t="s">
        <v>12</v>
      </c>
      <c r="G2" s="3" t="s">
        <v>13</v>
      </c>
    </row>
    <row r="3" spans="1:7" ht="36" x14ac:dyDescent="0.2">
      <c r="A3" s="1" t="s">
        <v>14</v>
      </c>
      <c r="B3" s="1" t="s">
        <v>15</v>
      </c>
      <c r="C3" s="1"/>
      <c r="D3" s="4"/>
      <c r="E3" s="4"/>
      <c r="F3" s="3" t="s">
        <v>16</v>
      </c>
      <c r="G3" s="3" t="s">
        <v>17</v>
      </c>
    </row>
    <row r="4" spans="1:7" ht="18" x14ac:dyDescent="0.2">
      <c r="A4" s="1" t="s">
        <v>18</v>
      </c>
      <c r="B4" s="1" t="s">
        <v>19</v>
      </c>
      <c r="C4" s="1"/>
      <c r="D4" s="4"/>
      <c r="E4" s="4"/>
      <c r="F4" s="3" t="s">
        <v>20</v>
      </c>
      <c r="G4" s="3" t="s">
        <v>21</v>
      </c>
    </row>
    <row r="5" spans="1:7" ht="18" x14ac:dyDescent="0.2">
      <c r="A5" s="6" t="s">
        <v>22</v>
      </c>
      <c r="B5" s="1" t="s">
        <v>23</v>
      </c>
      <c r="C5" s="1"/>
      <c r="D5" s="4"/>
      <c r="E5" s="4"/>
      <c r="F5" s="3" t="s">
        <v>24</v>
      </c>
      <c r="G5" s="3" t="s">
        <v>25</v>
      </c>
    </row>
    <row r="6" spans="1:7" ht="18" x14ac:dyDescent="0.2">
      <c r="A6" s="1" t="s">
        <v>26</v>
      </c>
      <c r="B6" s="1" t="s">
        <v>27</v>
      </c>
      <c r="C6" s="1"/>
      <c r="D6" s="4"/>
      <c r="E6" s="4"/>
      <c r="G6" s="3" t="s">
        <v>28</v>
      </c>
    </row>
    <row r="7" spans="1:7" ht="54" x14ac:dyDescent="0.2">
      <c r="A7" s="1" t="s">
        <v>29</v>
      </c>
      <c r="B7" s="1" t="s">
        <v>30</v>
      </c>
      <c r="C7" s="1"/>
      <c r="D7" s="4"/>
      <c r="E7" s="4"/>
      <c r="F7" s="4"/>
    </row>
    <row r="8" spans="1:7" ht="36" x14ac:dyDescent="0.2">
      <c r="A8" s="1" t="s">
        <v>31</v>
      </c>
      <c r="B8" s="1"/>
      <c r="C8" s="1"/>
      <c r="D8" s="4"/>
      <c r="E8" s="4"/>
      <c r="F8" s="4"/>
    </row>
    <row r="9" spans="1:7" ht="18" x14ac:dyDescent="0.2">
      <c r="A9" s="1" t="s">
        <v>32</v>
      </c>
      <c r="B9" s="4"/>
      <c r="C9" s="4"/>
      <c r="D9" s="4"/>
      <c r="E9" s="4"/>
      <c r="F9" s="4"/>
    </row>
    <row r="10" spans="1:7" ht="17" x14ac:dyDescent="0.2">
      <c r="A10" s="4"/>
      <c r="B10" s="4"/>
      <c r="C10" s="4"/>
      <c r="D10" s="4"/>
      <c r="E10" s="4"/>
      <c r="F10" s="4"/>
    </row>
    <row r="11" spans="1:7" ht="17" x14ac:dyDescent="0.2">
      <c r="A11" s="4"/>
      <c r="B11" s="4"/>
      <c r="C11" s="4"/>
      <c r="D11" s="4"/>
      <c r="E11" s="4"/>
      <c r="F11" s="4"/>
    </row>
    <row r="12" spans="1:7" ht="17" x14ac:dyDescent="0.2">
      <c r="A12" s="4"/>
      <c r="B12" s="4"/>
      <c r="C12" s="4"/>
      <c r="D12" s="4"/>
      <c r="E12" s="4"/>
      <c r="F12" s="4"/>
    </row>
    <row r="13" spans="1:7" ht="17" x14ac:dyDescent="0.2">
      <c r="A13" s="4"/>
      <c r="B13" s="4"/>
      <c r="C13" s="4"/>
      <c r="D13" s="4"/>
      <c r="E13" s="4"/>
      <c r="F13" s="4"/>
    </row>
    <row r="14" spans="1:7" ht="17" x14ac:dyDescent="0.2">
      <c r="A14" s="4"/>
      <c r="B14" s="4"/>
      <c r="C14" s="4"/>
      <c r="D14" s="4"/>
      <c r="E14" s="4"/>
      <c r="F14" s="4"/>
    </row>
    <row r="15" spans="1:7" ht="17" x14ac:dyDescent="0.2">
      <c r="A15" s="4"/>
      <c r="B15" s="4"/>
      <c r="C15" s="4"/>
      <c r="D15" s="4"/>
      <c r="E15" s="4"/>
      <c r="F15" s="4"/>
    </row>
    <row r="16" spans="1:7" ht="17" x14ac:dyDescent="0.2">
      <c r="A16" s="4"/>
      <c r="B16" s="4"/>
      <c r="C16" s="4"/>
      <c r="D16" s="4"/>
      <c r="E16" s="4"/>
      <c r="F16" s="4"/>
    </row>
    <row r="17" spans="1:6" ht="17" x14ac:dyDescent="0.2">
      <c r="A17" s="4"/>
      <c r="B17" s="4"/>
      <c r="C17" s="4"/>
      <c r="D17" s="4"/>
      <c r="E17" s="4"/>
      <c r="F17" s="4"/>
    </row>
    <row r="18" spans="1:6" ht="17" x14ac:dyDescent="0.2">
      <c r="A18" s="4"/>
      <c r="B18" s="4"/>
      <c r="C18" s="4"/>
      <c r="D18" s="4"/>
      <c r="E18" s="4"/>
      <c r="F18" s="4"/>
    </row>
    <row r="19" spans="1:6" ht="17" x14ac:dyDescent="0.2">
      <c r="A19" s="4"/>
      <c r="B19" s="4"/>
      <c r="C19" s="4"/>
      <c r="D19" s="4"/>
      <c r="E19" s="4"/>
      <c r="F19" s="4"/>
    </row>
    <row r="20" spans="1:6" ht="17" x14ac:dyDescent="0.2">
      <c r="A20" s="4"/>
      <c r="B20" s="4"/>
      <c r="C20" s="4"/>
      <c r="D20" s="4"/>
      <c r="E20" s="4"/>
      <c r="F20" s="4"/>
    </row>
    <row r="21" spans="1:6" ht="17" x14ac:dyDescent="0.2">
      <c r="A21" s="4"/>
      <c r="B21" s="4"/>
      <c r="C21" s="4"/>
      <c r="D21" s="4"/>
      <c r="E21" s="4"/>
      <c r="F21" s="4"/>
    </row>
    <row r="22" spans="1:6" ht="17" x14ac:dyDescent="0.2">
      <c r="A22" s="4"/>
      <c r="B22" s="4"/>
      <c r="C22" s="4"/>
      <c r="D22" s="4"/>
      <c r="E22" s="4"/>
      <c r="F22" s="4"/>
    </row>
    <row r="23" spans="1:6" ht="17" x14ac:dyDescent="0.2">
      <c r="A23" s="4"/>
      <c r="B23" s="4"/>
      <c r="C23" s="4"/>
      <c r="D23" s="4"/>
      <c r="E23" s="4"/>
      <c r="F23" s="4"/>
    </row>
    <row r="24" spans="1:6" ht="17" x14ac:dyDescent="0.2">
      <c r="A24" s="4"/>
      <c r="B24" s="4"/>
      <c r="C24" s="4"/>
      <c r="D24" s="4"/>
      <c r="E24" s="4"/>
      <c r="F24" s="4"/>
    </row>
    <row r="25" spans="1:6" ht="17" x14ac:dyDescent="0.2">
      <c r="A25" s="4"/>
      <c r="B25" s="4"/>
      <c r="C25" s="4"/>
      <c r="D25" s="4"/>
      <c r="E25" s="4"/>
      <c r="F25" s="4"/>
    </row>
    <row r="26" spans="1:6" ht="17" x14ac:dyDescent="0.2">
      <c r="A26" s="4"/>
      <c r="B26" s="4"/>
      <c r="C26" s="4"/>
      <c r="D26" s="4"/>
      <c r="E26" s="4"/>
      <c r="F26" s="4"/>
    </row>
    <row r="27" spans="1:6" ht="17" x14ac:dyDescent="0.2">
      <c r="A27" s="4"/>
      <c r="B27" s="4"/>
      <c r="C27" s="4"/>
      <c r="D27" s="4"/>
      <c r="E27" s="4"/>
      <c r="F27" s="4"/>
    </row>
    <row r="28" spans="1:6" ht="17" x14ac:dyDescent="0.2">
      <c r="A28" s="4"/>
      <c r="B28" s="4"/>
      <c r="C28" s="4"/>
      <c r="D28" s="4"/>
      <c r="E28" s="4"/>
      <c r="F28" s="4"/>
    </row>
    <row r="29" spans="1:6" ht="17" x14ac:dyDescent="0.2">
      <c r="A29" s="4"/>
      <c r="B29" s="4"/>
      <c r="C29" s="4"/>
      <c r="D29" s="4"/>
      <c r="E29" s="4"/>
      <c r="F29" s="4"/>
    </row>
    <row r="30" spans="1:6" ht="17" x14ac:dyDescent="0.2">
      <c r="A30" s="4"/>
      <c r="B30" s="4"/>
      <c r="C30" s="4"/>
      <c r="D30" s="4"/>
      <c r="E30" s="4"/>
      <c r="F30" s="4"/>
    </row>
    <row r="31" spans="1:6" ht="17" x14ac:dyDescent="0.2">
      <c r="A31" s="4"/>
      <c r="B31" s="4"/>
      <c r="C31" s="4"/>
      <c r="D31" s="4"/>
      <c r="E31" s="4"/>
      <c r="F31" s="4"/>
    </row>
    <row r="32" spans="1:6" ht="17" x14ac:dyDescent="0.2">
      <c r="A32" s="4"/>
      <c r="B32" s="4"/>
      <c r="C32" s="4"/>
      <c r="D32" s="4"/>
      <c r="E32" s="4"/>
      <c r="F32" s="4"/>
    </row>
    <row r="33" spans="1:6" ht="17" x14ac:dyDescent="0.2">
      <c r="A33" s="4"/>
      <c r="B33" s="4"/>
      <c r="C33" s="4"/>
      <c r="D33" s="4"/>
      <c r="E33" s="4"/>
      <c r="F33" s="4"/>
    </row>
    <row r="34" spans="1:6" ht="17" x14ac:dyDescent="0.2">
      <c r="A34" s="4"/>
      <c r="B34" s="4"/>
      <c r="C34" s="4"/>
      <c r="D34" s="4"/>
      <c r="E34" s="4"/>
      <c r="F34" s="4"/>
    </row>
    <row r="35" spans="1:6" ht="17" x14ac:dyDescent="0.2">
      <c r="A35" s="4"/>
      <c r="B35" s="4"/>
      <c r="C35" s="4"/>
      <c r="D35" s="4"/>
      <c r="E35" s="4"/>
      <c r="F35" s="4"/>
    </row>
    <row r="36" spans="1:6" ht="17" x14ac:dyDescent="0.2">
      <c r="A36" s="4"/>
      <c r="B36" s="4"/>
      <c r="C36" s="4"/>
      <c r="D36" s="4"/>
      <c r="E36" s="4"/>
      <c r="F36" s="4"/>
    </row>
    <row r="37" spans="1:6" ht="17" x14ac:dyDescent="0.2">
      <c r="A37" s="4"/>
      <c r="B37" s="4"/>
      <c r="C37" s="4"/>
      <c r="D37" s="4"/>
      <c r="E37" s="4"/>
      <c r="F37" s="4"/>
    </row>
    <row r="38" spans="1:6" ht="17" x14ac:dyDescent="0.2">
      <c r="A38" s="4"/>
      <c r="B38" s="4"/>
      <c r="C38" s="4"/>
      <c r="D38" s="4"/>
      <c r="E38" s="4"/>
      <c r="F38" s="4"/>
    </row>
    <row r="39" spans="1:6" ht="17" x14ac:dyDescent="0.2">
      <c r="A39" s="4"/>
      <c r="B39" s="4"/>
      <c r="C39" s="4"/>
      <c r="D39" s="4"/>
      <c r="E39" s="4"/>
      <c r="F39" s="4"/>
    </row>
    <row r="40" spans="1:6" ht="17" x14ac:dyDescent="0.2">
      <c r="A40" s="4"/>
      <c r="B40" s="4"/>
      <c r="C40" s="4"/>
      <c r="D40" s="4"/>
      <c r="E40" s="4"/>
      <c r="F40" s="4"/>
    </row>
    <row r="41" spans="1:6" ht="17" x14ac:dyDescent="0.2">
      <c r="A41" s="4"/>
      <c r="B41" s="4"/>
      <c r="C41" s="4"/>
      <c r="D41" s="4"/>
      <c r="E41" s="4"/>
      <c r="F41" s="4"/>
    </row>
    <row r="42" spans="1:6" ht="17" x14ac:dyDescent="0.2">
      <c r="A42" s="4"/>
      <c r="B42" s="4"/>
      <c r="C42" s="4"/>
      <c r="D42" s="4"/>
      <c r="E42" s="4"/>
      <c r="F42" s="4"/>
    </row>
    <row r="43" spans="1:6" ht="17" x14ac:dyDescent="0.2">
      <c r="A43" s="4"/>
      <c r="B43" s="4"/>
      <c r="C43" s="4"/>
      <c r="D43" s="4"/>
      <c r="E43" s="4"/>
      <c r="F43" s="4"/>
    </row>
    <row r="44" spans="1:6" ht="17" x14ac:dyDescent="0.2">
      <c r="A44" s="4"/>
      <c r="B44" s="4"/>
      <c r="C44" s="4"/>
      <c r="D44" s="4"/>
      <c r="E44" s="4"/>
      <c r="F44" s="4"/>
    </row>
    <row r="45" spans="1:6" ht="17" x14ac:dyDescent="0.2">
      <c r="A45" s="4"/>
      <c r="B45" s="4"/>
      <c r="C45" s="4"/>
      <c r="D45" s="4"/>
      <c r="E45" s="4"/>
      <c r="F45" s="4"/>
    </row>
    <row r="46" spans="1:6" ht="17" x14ac:dyDescent="0.2">
      <c r="A46" s="4"/>
      <c r="B46" s="4"/>
      <c r="C46" s="4"/>
      <c r="D46" s="4"/>
      <c r="E46" s="4"/>
      <c r="F46" s="4"/>
    </row>
    <row r="47" spans="1:6" ht="17" x14ac:dyDescent="0.2">
      <c r="A47" s="4"/>
      <c r="B47" s="4"/>
      <c r="C47" s="4"/>
      <c r="D47" s="4"/>
      <c r="E47" s="4"/>
      <c r="F47" s="4"/>
    </row>
    <row r="48" spans="1:6" ht="17" x14ac:dyDescent="0.2">
      <c r="A48" s="4"/>
      <c r="B48" s="4"/>
      <c r="C48" s="4"/>
      <c r="D48" s="4"/>
      <c r="E48" s="4"/>
      <c r="F48" s="4"/>
    </row>
    <row r="49" spans="1:6" ht="17" x14ac:dyDescent="0.2">
      <c r="A49" s="4"/>
      <c r="B49" s="4"/>
      <c r="C49" s="4"/>
      <c r="D49" s="4"/>
      <c r="E49" s="4"/>
      <c r="F49" s="4"/>
    </row>
    <row r="50" spans="1:6" ht="17" x14ac:dyDescent="0.2">
      <c r="A50" s="4"/>
      <c r="B50" s="4"/>
      <c r="C50" s="4"/>
      <c r="D50" s="4"/>
      <c r="E50" s="4"/>
      <c r="F50" s="4"/>
    </row>
    <row r="51" spans="1:6" ht="17" x14ac:dyDescent="0.2">
      <c r="A51" s="4"/>
      <c r="B51" s="4"/>
      <c r="C51" s="4"/>
      <c r="D51" s="4"/>
      <c r="E51" s="4"/>
      <c r="F51" s="4"/>
    </row>
    <row r="52" spans="1:6" ht="17" x14ac:dyDescent="0.2">
      <c r="A52" s="4"/>
      <c r="B52" s="4"/>
      <c r="C52" s="4"/>
      <c r="D52" s="4"/>
      <c r="E52" s="4"/>
      <c r="F52" s="4"/>
    </row>
    <row r="53" spans="1:6" ht="17" x14ac:dyDescent="0.2">
      <c r="A53" s="4"/>
      <c r="B53" s="4"/>
      <c r="C53" s="4"/>
      <c r="D53" s="4"/>
      <c r="E53" s="4"/>
      <c r="F53" s="4"/>
    </row>
    <row r="54" spans="1:6" ht="17" x14ac:dyDescent="0.2">
      <c r="A54" s="4"/>
      <c r="B54" s="4"/>
      <c r="C54" s="4"/>
      <c r="D54" s="4"/>
      <c r="E54" s="4"/>
      <c r="F54" s="4"/>
    </row>
    <row r="55" spans="1:6" ht="17" x14ac:dyDescent="0.2">
      <c r="A55" s="4"/>
      <c r="B55" s="4"/>
      <c r="C55" s="4"/>
      <c r="D55" s="4"/>
      <c r="E55" s="4"/>
      <c r="F55" s="4"/>
    </row>
    <row r="56" spans="1:6" ht="17" x14ac:dyDescent="0.2">
      <c r="A56" s="4"/>
      <c r="B56" s="4"/>
      <c r="C56" s="4"/>
      <c r="D56" s="4"/>
      <c r="E56" s="4"/>
      <c r="F56" s="4"/>
    </row>
    <row r="57" spans="1:6" ht="17" x14ac:dyDescent="0.2">
      <c r="A57" s="4"/>
      <c r="B57" s="4"/>
      <c r="C57" s="4"/>
      <c r="D57" s="4"/>
      <c r="E57" s="4"/>
      <c r="F57" s="4"/>
    </row>
    <row r="58" spans="1:6" ht="17" x14ac:dyDescent="0.2">
      <c r="A58" s="4"/>
      <c r="B58" s="4"/>
      <c r="C58" s="4"/>
      <c r="D58" s="4"/>
      <c r="E58" s="4"/>
      <c r="F58" s="4"/>
    </row>
    <row r="59" spans="1:6" ht="17" x14ac:dyDescent="0.2">
      <c r="A59" s="4"/>
      <c r="B59" s="4"/>
      <c r="C59" s="4"/>
      <c r="D59" s="4"/>
      <c r="E59" s="4"/>
      <c r="F59" s="4"/>
    </row>
    <row r="60" spans="1:6" ht="17" x14ac:dyDescent="0.2">
      <c r="A60" s="4"/>
      <c r="B60" s="4"/>
      <c r="C60" s="4"/>
      <c r="D60" s="4"/>
      <c r="E60" s="4"/>
      <c r="F60" s="4"/>
    </row>
    <row r="61" spans="1:6" ht="17" x14ac:dyDescent="0.2">
      <c r="A61" s="4"/>
      <c r="B61" s="4"/>
      <c r="C61" s="4"/>
      <c r="D61" s="4"/>
      <c r="E61" s="4"/>
      <c r="F61" s="4"/>
    </row>
    <row r="62" spans="1:6" ht="17" x14ac:dyDescent="0.2">
      <c r="A62" s="4"/>
      <c r="B62" s="4"/>
      <c r="C62" s="4"/>
      <c r="D62" s="4"/>
      <c r="E62" s="4"/>
      <c r="F62" s="4"/>
    </row>
    <row r="63" spans="1:6" ht="17" x14ac:dyDescent="0.2">
      <c r="A63" s="4"/>
      <c r="B63" s="4"/>
      <c r="C63" s="4"/>
      <c r="D63" s="4"/>
      <c r="E63" s="4"/>
      <c r="F63" s="4"/>
    </row>
    <row r="64" spans="1:6" ht="17" x14ac:dyDescent="0.2">
      <c r="A64" s="4"/>
      <c r="B64" s="4"/>
      <c r="C64" s="4"/>
      <c r="D64" s="4"/>
      <c r="E64" s="4"/>
      <c r="F64" s="4"/>
    </row>
    <row r="65" spans="1:6" ht="17" x14ac:dyDescent="0.2">
      <c r="A65" s="4"/>
      <c r="B65" s="4"/>
      <c r="C65" s="4"/>
      <c r="D65" s="4"/>
      <c r="E65" s="4"/>
      <c r="F65" s="4"/>
    </row>
    <row r="66" spans="1:6" ht="17" x14ac:dyDescent="0.2">
      <c r="A66" s="4"/>
      <c r="B66" s="4"/>
      <c r="C66" s="4"/>
      <c r="D66" s="4"/>
      <c r="E66" s="4"/>
      <c r="F66" s="4"/>
    </row>
    <row r="67" spans="1:6" ht="17" x14ac:dyDescent="0.2">
      <c r="A67" s="4"/>
      <c r="B67" s="4"/>
      <c r="C67" s="4"/>
      <c r="D67" s="4"/>
      <c r="E67" s="4"/>
      <c r="F67" s="4"/>
    </row>
    <row r="68" spans="1:6" ht="17" x14ac:dyDescent="0.2">
      <c r="A68" s="4"/>
      <c r="B68" s="4"/>
      <c r="C68" s="4"/>
      <c r="D68" s="4"/>
      <c r="E68" s="4"/>
      <c r="F68" s="4"/>
    </row>
    <row r="69" spans="1:6" ht="17" x14ac:dyDescent="0.2">
      <c r="A69" s="4"/>
      <c r="B69" s="4"/>
      <c r="C69" s="4"/>
      <c r="D69" s="4"/>
      <c r="E69" s="4"/>
      <c r="F69" s="4"/>
    </row>
    <row r="70" spans="1:6" ht="17" x14ac:dyDescent="0.2">
      <c r="A70" s="4"/>
      <c r="B70" s="4"/>
      <c r="C70" s="4"/>
      <c r="D70" s="4"/>
      <c r="E70" s="4"/>
      <c r="F70" s="4"/>
    </row>
    <row r="71" spans="1:6" ht="17" x14ac:dyDescent="0.2">
      <c r="A71" s="4"/>
      <c r="B71" s="4"/>
      <c r="C71" s="4"/>
      <c r="D71" s="4"/>
      <c r="E71" s="4"/>
      <c r="F71" s="4"/>
    </row>
    <row r="72" spans="1:6" ht="17" x14ac:dyDescent="0.2">
      <c r="A72" s="4"/>
      <c r="B72" s="4"/>
      <c r="C72" s="4"/>
      <c r="D72" s="4"/>
      <c r="E72" s="4"/>
      <c r="F72" s="4"/>
    </row>
    <row r="73" spans="1:6" ht="17" x14ac:dyDescent="0.2">
      <c r="A73" s="4"/>
      <c r="B73" s="4"/>
      <c r="C73" s="4"/>
      <c r="D73" s="4"/>
      <c r="E73" s="4"/>
      <c r="F73" s="4"/>
    </row>
    <row r="74" spans="1:6" ht="17" x14ac:dyDescent="0.2">
      <c r="A74" s="4"/>
      <c r="B74" s="4"/>
      <c r="C74" s="4"/>
      <c r="D74" s="4"/>
      <c r="E74" s="4"/>
      <c r="F74" s="4"/>
    </row>
    <row r="75" spans="1:6" ht="17" x14ac:dyDescent="0.2">
      <c r="A75" s="4"/>
      <c r="B75" s="4"/>
      <c r="C75" s="4"/>
      <c r="D75" s="4"/>
      <c r="E75" s="4"/>
      <c r="F75" s="4"/>
    </row>
    <row r="76" spans="1:6" ht="17" x14ac:dyDescent="0.2">
      <c r="A76" s="4"/>
      <c r="B76" s="4"/>
      <c r="C76" s="4"/>
      <c r="D76" s="4"/>
      <c r="E76" s="4"/>
      <c r="F76" s="4"/>
    </row>
    <row r="77" spans="1:6" ht="17" x14ac:dyDescent="0.2">
      <c r="A77" s="4"/>
      <c r="B77" s="4"/>
      <c r="C77" s="4"/>
      <c r="D77" s="4"/>
      <c r="E77" s="4"/>
      <c r="F77" s="4"/>
    </row>
    <row r="78" spans="1:6" ht="17" x14ac:dyDescent="0.2">
      <c r="A78" s="4"/>
      <c r="B78" s="4"/>
      <c r="C78" s="4"/>
      <c r="D78" s="4"/>
      <c r="E78" s="4"/>
      <c r="F78" s="4"/>
    </row>
    <row r="79" spans="1:6" ht="17" x14ac:dyDescent="0.2">
      <c r="A79" s="4"/>
      <c r="B79" s="4"/>
      <c r="C79" s="4"/>
      <c r="D79" s="4"/>
      <c r="E79" s="4"/>
      <c r="F79" s="4"/>
    </row>
    <row r="80" spans="1:6" ht="17" x14ac:dyDescent="0.2">
      <c r="A80" s="4"/>
      <c r="B80" s="4"/>
      <c r="C80" s="4"/>
      <c r="D80" s="4"/>
      <c r="E80" s="4"/>
      <c r="F80" s="4"/>
    </row>
    <row r="81" spans="1:6" ht="17" x14ac:dyDescent="0.2">
      <c r="A81" s="4"/>
      <c r="B81" s="4"/>
      <c r="C81" s="4"/>
      <c r="D81" s="4"/>
      <c r="E81" s="4"/>
      <c r="F81" s="4"/>
    </row>
    <row r="82" spans="1:6" ht="17" x14ac:dyDescent="0.2">
      <c r="A82" s="4"/>
      <c r="B82" s="4"/>
      <c r="C82" s="4"/>
      <c r="D82" s="4"/>
      <c r="E82" s="4"/>
      <c r="F82" s="4"/>
    </row>
    <row r="83" spans="1:6" ht="17" x14ac:dyDescent="0.2">
      <c r="A83" s="4"/>
      <c r="B83" s="4"/>
      <c r="C83" s="4"/>
      <c r="D83" s="4"/>
      <c r="E83" s="4"/>
      <c r="F83" s="4"/>
    </row>
    <row r="84" spans="1:6" ht="17" x14ac:dyDescent="0.2">
      <c r="A84" s="4"/>
      <c r="B84" s="4"/>
      <c r="C84" s="4"/>
      <c r="D84" s="4"/>
      <c r="E84" s="4"/>
      <c r="F84" s="4"/>
    </row>
    <row r="85" spans="1:6" ht="17" x14ac:dyDescent="0.2">
      <c r="A85" s="4"/>
      <c r="B85" s="4"/>
      <c r="C85" s="4"/>
      <c r="D85" s="4"/>
      <c r="E85" s="4"/>
      <c r="F85" s="4"/>
    </row>
    <row r="86" spans="1:6" ht="17" x14ac:dyDescent="0.2">
      <c r="A86" s="4"/>
      <c r="B86" s="4"/>
      <c r="C86" s="4"/>
      <c r="D86" s="4"/>
      <c r="E86" s="4"/>
      <c r="F86" s="4"/>
    </row>
    <row r="87" spans="1:6" ht="17" x14ac:dyDescent="0.2">
      <c r="A87" s="4"/>
      <c r="B87" s="4"/>
      <c r="C87" s="4"/>
      <c r="D87" s="4"/>
      <c r="E87" s="4"/>
      <c r="F87" s="4"/>
    </row>
    <row r="88" spans="1:6" ht="17" x14ac:dyDescent="0.2">
      <c r="A88" s="4"/>
      <c r="B88" s="4"/>
      <c r="C88" s="4"/>
      <c r="D88" s="4"/>
      <c r="E88" s="4"/>
      <c r="F88" s="4"/>
    </row>
    <row r="89" spans="1:6" ht="17" x14ac:dyDescent="0.2">
      <c r="A89" s="4"/>
      <c r="B89" s="4"/>
      <c r="C89" s="4"/>
      <c r="D89" s="4"/>
      <c r="E89" s="4"/>
      <c r="F89" s="4"/>
    </row>
    <row r="90" spans="1:6" ht="17" x14ac:dyDescent="0.2">
      <c r="A90" s="4"/>
      <c r="B90" s="4"/>
      <c r="C90" s="4"/>
      <c r="D90" s="4"/>
      <c r="E90" s="4"/>
      <c r="F90" s="4"/>
    </row>
    <row r="91" spans="1:6" ht="17" x14ac:dyDescent="0.2">
      <c r="A91" s="4"/>
      <c r="B91" s="4"/>
      <c r="C91" s="4"/>
      <c r="D91" s="4"/>
      <c r="E91" s="4"/>
      <c r="F91" s="4"/>
    </row>
    <row r="92" spans="1:6" ht="17" x14ac:dyDescent="0.2">
      <c r="A92" s="4"/>
      <c r="B92" s="4"/>
      <c r="C92" s="4"/>
      <c r="D92" s="4"/>
      <c r="E92" s="4"/>
      <c r="F92" s="4"/>
    </row>
    <row r="93" spans="1:6" ht="17" x14ac:dyDescent="0.2">
      <c r="A93" s="4"/>
      <c r="B93" s="4"/>
      <c r="C93" s="4"/>
      <c r="D93" s="4"/>
      <c r="E93" s="4"/>
      <c r="F93" s="4"/>
    </row>
    <row r="94" spans="1:6" ht="17" x14ac:dyDescent="0.2">
      <c r="A94" s="4"/>
      <c r="B94" s="4"/>
      <c r="C94" s="4"/>
      <c r="D94" s="4"/>
      <c r="E94" s="4"/>
      <c r="F94" s="4"/>
    </row>
    <row r="95" spans="1:6" ht="17" x14ac:dyDescent="0.2">
      <c r="A95" s="4"/>
      <c r="B95" s="4"/>
      <c r="C95" s="4"/>
      <c r="D95" s="4"/>
      <c r="E95" s="4"/>
      <c r="F95" s="4"/>
    </row>
    <row r="96" spans="1:6" ht="17" x14ac:dyDescent="0.2">
      <c r="A96" s="4"/>
      <c r="B96" s="4"/>
      <c r="C96" s="4"/>
      <c r="D96" s="4"/>
      <c r="E96" s="4"/>
      <c r="F96" s="4"/>
    </row>
    <row r="97" spans="1:6" ht="17" x14ac:dyDescent="0.2">
      <c r="A97" s="4"/>
      <c r="B97" s="4"/>
      <c r="C97" s="4"/>
      <c r="D97" s="4"/>
      <c r="E97" s="4"/>
      <c r="F97" s="4"/>
    </row>
    <row r="98" spans="1:6" ht="17" x14ac:dyDescent="0.2">
      <c r="A98" s="4"/>
      <c r="B98" s="4"/>
      <c r="C98" s="4"/>
      <c r="D98" s="4"/>
      <c r="E98" s="4"/>
      <c r="F98" s="4"/>
    </row>
    <row r="99" spans="1:6" ht="17" x14ac:dyDescent="0.2">
      <c r="A99" s="4"/>
      <c r="B99" s="4"/>
      <c r="C99" s="4"/>
      <c r="D99" s="4"/>
      <c r="E99" s="4"/>
      <c r="F99" s="4"/>
    </row>
    <row r="100" spans="1:6" ht="17" x14ac:dyDescent="0.2">
      <c r="A100" s="4"/>
      <c r="B100" s="4"/>
      <c r="C100" s="4"/>
      <c r="D100" s="4"/>
      <c r="E100" s="4"/>
      <c r="F100" s="4"/>
    </row>
    <row r="101" spans="1:6" ht="17" x14ac:dyDescent="0.2">
      <c r="A101" s="4"/>
      <c r="B101" s="4"/>
      <c r="C101" s="4"/>
      <c r="D101" s="4"/>
      <c r="E101" s="4"/>
      <c r="F101" s="4"/>
    </row>
    <row r="102" spans="1:6" ht="17" x14ac:dyDescent="0.2">
      <c r="A102" s="4"/>
      <c r="B102" s="4"/>
      <c r="C102" s="4"/>
      <c r="D102" s="4"/>
      <c r="E102" s="4"/>
      <c r="F102" s="4"/>
    </row>
    <row r="103" spans="1:6" ht="17" x14ac:dyDescent="0.2">
      <c r="A103" s="4"/>
      <c r="B103" s="4"/>
      <c r="C103" s="4"/>
      <c r="D103" s="4"/>
      <c r="E103" s="4"/>
      <c r="F103" s="4"/>
    </row>
    <row r="104" spans="1:6" ht="17" x14ac:dyDescent="0.2">
      <c r="A104" s="4"/>
      <c r="B104" s="4"/>
      <c r="C104" s="4"/>
      <c r="D104" s="4"/>
      <c r="E104" s="4"/>
      <c r="F104" s="4"/>
    </row>
    <row r="105" spans="1:6" ht="17" x14ac:dyDescent="0.2">
      <c r="A105" s="4"/>
      <c r="B105" s="4"/>
      <c r="C105" s="4"/>
      <c r="D105" s="4"/>
      <c r="E105" s="4"/>
      <c r="F105" s="4"/>
    </row>
    <row r="106" spans="1:6" ht="17" x14ac:dyDescent="0.2">
      <c r="A106" s="4"/>
      <c r="B106" s="4"/>
      <c r="C106" s="4"/>
      <c r="D106" s="4"/>
      <c r="E106" s="4"/>
      <c r="F106" s="4"/>
    </row>
    <row r="107" spans="1:6" ht="17" x14ac:dyDescent="0.2">
      <c r="A107" s="4"/>
      <c r="B107" s="4"/>
      <c r="C107" s="4"/>
      <c r="D107" s="4"/>
      <c r="E107" s="4"/>
      <c r="F107" s="4"/>
    </row>
    <row r="108" spans="1:6" ht="17" x14ac:dyDescent="0.2">
      <c r="A108" s="4"/>
      <c r="B108" s="4"/>
      <c r="C108" s="4"/>
      <c r="D108" s="4"/>
      <c r="E108" s="4"/>
      <c r="F108" s="4"/>
    </row>
    <row r="109" spans="1:6" ht="17" x14ac:dyDescent="0.2">
      <c r="A109" s="4"/>
      <c r="B109" s="4"/>
      <c r="C109" s="4"/>
      <c r="D109" s="4"/>
      <c r="E109" s="4"/>
      <c r="F109" s="4"/>
    </row>
    <row r="110" spans="1:6" ht="17" x14ac:dyDescent="0.2">
      <c r="A110" s="4"/>
      <c r="B110" s="4"/>
      <c r="C110" s="4"/>
      <c r="D110" s="4"/>
      <c r="E110" s="4"/>
      <c r="F110" s="4"/>
    </row>
    <row r="111" spans="1:6" ht="17" x14ac:dyDescent="0.2">
      <c r="A111" s="4"/>
      <c r="B111" s="4"/>
      <c r="C111" s="4"/>
      <c r="D111" s="4"/>
      <c r="E111" s="4"/>
      <c r="F111" s="4"/>
    </row>
    <row r="112" spans="1:6" ht="17" x14ac:dyDescent="0.2">
      <c r="A112" s="4"/>
      <c r="B112" s="4"/>
      <c r="C112" s="4"/>
      <c r="D112" s="4"/>
      <c r="E112" s="4"/>
      <c r="F112" s="4"/>
    </row>
    <row r="113" spans="1:6" ht="17" x14ac:dyDescent="0.2">
      <c r="A113" s="4"/>
      <c r="B113" s="4"/>
      <c r="C113" s="4"/>
      <c r="D113" s="4"/>
      <c r="E113" s="4"/>
      <c r="F113" s="4"/>
    </row>
    <row r="114" spans="1:6" ht="17" x14ac:dyDescent="0.2">
      <c r="A114" s="4"/>
      <c r="B114" s="4"/>
      <c r="C114" s="4"/>
      <c r="D114" s="4"/>
      <c r="E114" s="4"/>
      <c r="F114" s="4"/>
    </row>
    <row r="115" spans="1:6" ht="17" x14ac:dyDescent="0.2">
      <c r="A115" s="4"/>
      <c r="B115" s="4"/>
      <c r="C115" s="4"/>
      <c r="D115" s="4"/>
      <c r="E115" s="4"/>
      <c r="F115" s="4"/>
    </row>
    <row r="116" spans="1:6" ht="17" x14ac:dyDescent="0.2">
      <c r="A116" s="4"/>
      <c r="B116" s="4"/>
      <c r="C116" s="4"/>
      <c r="D116" s="4"/>
      <c r="E116" s="4"/>
      <c r="F116" s="4"/>
    </row>
    <row r="117" spans="1:6" ht="17" x14ac:dyDescent="0.2">
      <c r="A117" s="4"/>
      <c r="B117" s="4"/>
      <c r="C117" s="4"/>
      <c r="D117" s="4"/>
      <c r="E117" s="4"/>
      <c r="F117" s="4"/>
    </row>
    <row r="118" spans="1:6" ht="17" x14ac:dyDescent="0.2">
      <c r="A118" s="4"/>
      <c r="B118" s="4"/>
      <c r="C118" s="4"/>
      <c r="D118" s="4"/>
      <c r="E118" s="4"/>
      <c r="F118" s="4"/>
    </row>
    <row r="119" spans="1:6" ht="17" x14ac:dyDescent="0.2">
      <c r="A119" s="4"/>
      <c r="B119" s="4"/>
      <c r="C119" s="4"/>
      <c r="D119" s="4"/>
      <c r="E119" s="4"/>
      <c r="F119" s="4"/>
    </row>
    <row r="120" spans="1:6" ht="17" x14ac:dyDescent="0.2">
      <c r="A120" s="4"/>
      <c r="B120" s="4"/>
      <c r="C120" s="4"/>
      <c r="D120" s="4"/>
      <c r="E120" s="4"/>
      <c r="F120" s="4"/>
    </row>
    <row r="121" spans="1:6" ht="17" x14ac:dyDescent="0.2">
      <c r="A121" s="4"/>
      <c r="B121" s="4"/>
      <c r="C121" s="4"/>
      <c r="D121" s="4"/>
      <c r="E121" s="4"/>
      <c r="F121" s="4"/>
    </row>
    <row r="122" spans="1:6" ht="17" x14ac:dyDescent="0.2">
      <c r="A122" s="4"/>
      <c r="B122" s="4"/>
      <c r="C122" s="4"/>
      <c r="D122" s="4"/>
      <c r="E122" s="4"/>
      <c r="F122" s="4"/>
    </row>
    <row r="123" spans="1:6" ht="17" x14ac:dyDescent="0.2">
      <c r="A123" s="4"/>
      <c r="B123" s="4"/>
      <c r="C123" s="4"/>
      <c r="D123" s="4"/>
      <c r="E123" s="4"/>
      <c r="F123" s="4"/>
    </row>
    <row r="124" spans="1:6" ht="17" x14ac:dyDescent="0.2">
      <c r="A124" s="4"/>
      <c r="B124" s="4"/>
      <c r="C124" s="4"/>
      <c r="D124" s="4"/>
      <c r="E124" s="4"/>
      <c r="F124" s="4"/>
    </row>
    <row r="125" spans="1:6" ht="17" x14ac:dyDescent="0.2">
      <c r="A125" s="4"/>
      <c r="B125" s="4"/>
      <c r="C125" s="4"/>
      <c r="D125" s="4"/>
      <c r="E125" s="4"/>
      <c r="F125" s="4"/>
    </row>
    <row r="126" spans="1:6" ht="17" x14ac:dyDescent="0.2">
      <c r="A126" s="4"/>
      <c r="B126" s="4"/>
      <c r="C126" s="4"/>
      <c r="D126" s="4"/>
      <c r="E126" s="4"/>
      <c r="F126" s="4"/>
    </row>
    <row r="127" spans="1:6" ht="17" x14ac:dyDescent="0.2">
      <c r="A127" s="4"/>
      <c r="B127" s="4"/>
      <c r="C127" s="4"/>
      <c r="D127" s="4"/>
      <c r="E127" s="4"/>
      <c r="F127" s="4"/>
    </row>
    <row r="128" spans="1:6" ht="17" x14ac:dyDescent="0.2">
      <c r="A128" s="4"/>
      <c r="B128" s="4"/>
      <c r="C128" s="4"/>
      <c r="D128" s="4"/>
      <c r="E128" s="4"/>
      <c r="F128" s="4"/>
    </row>
    <row r="129" spans="1:6" ht="17" x14ac:dyDescent="0.2">
      <c r="A129" s="4"/>
      <c r="B129" s="4"/>
      <c r="C129" s="4"/>
      <c r="D129" s="4"/>
      <c r="E129" s="4"/>
      <c r="F129" s="4"/>
    </row>
    <row r="130" spans="1:6" ht="17" x14ac:dyDescent="0.2">
      <c r="A130" s="4"/>
      <c r="B130" s="4"/>
      <c r="C130" s="4"/>
      <c r="D130" s="4"/>
      <c r="E130" s="4"/>
      <c r="F130" s="4"/>
    </row>
    <row r="131" spans="1:6" ht="17" x14ac:dyDescent="0.2">
      <c r="A131" s="4"/>
      <c r="B131" s="4"/>
      <c r="C131" s="4"/>
      <c r="D131" s="4"/>
      <c r="E131" s="4"/>
      <c r="F131" s="4"/>
    </row>
    <row r="132" spans="1:6" ht="17" x14ac:dyDescent="0.2">
      <c r="A132" s="4"/>
      <c r="B132" s="4"/>
      <c r="C132" s="4"/>
      <c r="D132" s="4"/>
      <c r="E132" s="4"/>
      <c r="F132" s="4"/>
    </row>
    <row r="133" spans="1:6" ht="17" x14ac:dyDescent="0.2">
      <c r="A133" s="4"/>
      <c r="B133" s="4"/>
      <c r="C133" s="4"/>
      <c r="D133" s="4"/>
      <c r="E133" s="4"/>
      <c r="F133" s="4"/>
    </row>
    <row r="134" spans="1:6" ht="17" x14ac:dyDescent="0.2">
      <c r="A134" s="4"/>
      <c r="B134" s="4"/>
      <c r="C134" s="4"/>
      <c r="D134" s="4"/>
      <c r="E134" s="4"/>
      <c r="F134" s="4"/>
    </row>
    <row r="135" spans="1:6" ht="17" x14ac:dyDescent="0.2">
      <c r="A135" s="4"/>
      <c r="B135" s="4"/>
      <c r="C135" s="4"/>
      <c r="D135" s="4"/>
      <c r="E135" s="4"/>
      <c r="F135" s="4"/>
    </row>
    <row r="136" spans="1:6" ht="17" x14ac:dyDescent="0.2">
      <c r="A136" s="4"/>
      <c r="B136" s="4"/>
      <c r="C136" s="4"/>
      <c r="D136" s="4"/>
      <c r="E136" s="4"/>
      <c r="F136" s="4"/>
    </row>
    <row r="137" spans="1:6" ht="17" x14ac:dyDescent="0.2">
      <c r="A137" s="4"/>
      <c r="B137" s="4"/>
      <c r="C137" s="4"/>
      <c r="D137" s="4"/>
      <c r="E137" s="4"/>
      <c r="F137" s="4"/>
    </row>
    <row r="138" spans="1:6" ht="17" x14ac:dyDescent="0.2">
      <c r="A138" s="4"/>
      <c r="B138" s="4"/>
      <c r="C138" s="4"/>
      <c r="D138" s="4"/>
      <c r="E138" s="4"/>
      <c r="F138" s="4"/>
    </row>
    <row r="139" spans="1:6" ht="17" x14ac:dyDescent="0.2">
      <c r="A139" s="4"/>
      <c r="B139" s="4"/>
      <c r="C139" s="4"/>
      <c r="D139" s="4"/>
      <c r="E139" s="4"/>
      <c r="F139" s="4"/>
    </row>
    <row r="140" spans="1:6" ht="17" x14ac:dyDescent="0.2">
      <c r="A140" s="4"/>
      <c r="B140" s="4"/>
      <c r="C140" s="4"/>
      <c r="D140" s="4"/>
      <c r="E140" s="4"/>
      <c r="F140" s="4"/>
    </row>
    <row r="141" spans="1:6" ht="17" x14ac:dyDescent="0.2">
      <c r="A141" s="4"/>
      <c r="B141" s="4"/>
      <c r="C141" s="4"/>
      <c r="D141" s="4"/>
      <c r="E141" s="4"/>
      <c r="F141" s="4"/>
    </row>
    <row r="142" spans="1:6" ht="17" x14ac:dyDescent="0.2">
      <c r="A142" s="4"/>
      <c r="B142" s="4"/>
      <c r="C142" s="4"/>
      <c r="D142" s="4"/>
      <c r="E142" s="4"/>
      <c r="F142" s="4"/>
    </row>
    <row r="143" spans="1:6" ht="17" x14ac:dyDescent="0.2">
      <c r="A143" s="4"/>
      <c r="B143" s="4"/>
      <c r="C143" s="4"/>
      <c r="D143" s="4"/>
      <c r="E143" s="4"/>
      <c r="F143" s="4"/>
    </row>
    <row r="144" spans="1:6" ht="17" x14ac:dyDescent="0.2">
      <c r="A144" s="4"/>
      <c r="B144" s="4"/>
      <c r="C144" s="4"/>
      <c r="D144" s="4"/>
      <c r="E144" s="4"/>
      <c r="F144" s="4"/>
    </row>
    <row r="145" spans="1:6" ht="17" x14ac:dyDescent="0.2">
      <c r="A145" s="4"/>
      <c r="B145" s="4"/>
      <c r="C145" s="4"/>
      <c r="D145" s="4"/>
      <c r="E145" s="4"/>
      <c r="F145" s="4"/>
    </row>
    <row r="146" spans="1:6" ht="17" x14ac:dyDescent="0.2">
      <c r="A146" s="4"/>
      <c r="B146" s="4"/>
      <c r="C146" s="4"/>
      <c r="D146" s="4"/>
      <c r="E146" s="4"/>
      <c r="F146" s="4"/>
    </row>
    <row r="147" spans="1:6" ht="17" x14ac:dyDescent="0.2">
      <c r="A147" s="4"/>
      <c r="B147" s="4"/>
      <c r="C147" s="4"/>
      <c r="D147" s="4"/>
      <c r="E147" s="4"/>
      <c r="F147" s="4"/>
    </row>
    <row r="148" spans="1:6" ht="17" x14ac:dyDescent="0.2">
      <c r="A148" s="4"/>
      <c r="B148" s="4"/>
      <c r="C148" s="4"/>
      <c r="D148" s="4"/>
      <c r="E148" s="4"/>
      <c r="F148" s="4"/>
    </row>
    <row r="149" spans="1:6" ht="17" x14ac:dyDescent="0.2">
      <c r="A149" s="4"/>
      <c r="B149" s="4"/>
      <c r="C149" s="4"/>
      <c r="D149" s="4"/>
      <c r="E149" s="4"/>
      <c r="F149" s="4"/>
    </row>
    <row r="150" spans="1:6" ht="17" x14ac:dyDescent="0.2">
      <c r="A150" s="4"/>
      <c r="B150" s="4"/>
      <c r="C150" s="4"/>
      <c r="D150" s="4"/>
      <c r="E150" s="4"/>
      <c r="F150" s="4"/>
    </row>
    <row r="151" spans="1:6" ht="17" x14ac:dyDescent="0.2">
      <c r="A151" s="4"/>
      <c r="B151" s="4"/>
      <c r="C151" s="4"/>
      <c r="D151" s="4"/>
      <c r="E151" s="4"/>
      <c r="F151" s="4"/>
    </row>
    <row r="152" spans="1:6" ht="17" x14ac:dyDescent="0.2">
      <c r="A152" s="4"/>
      <c r="B152" s="4"/>
      <c r="C152" s="4"/>
      <c r="D152" s="4"/>
      <c r="E152" s="4"/>
      <c r="F152" s="4"/>
    </row>
    <row r="153" spans="1:6" ht="17" x14ac:dyDescent="0.2">
      <c r="A153" s="4"/>
      <c r="B153" s="4"/>
      <c r="C153" s="4"/>
      <c r="D153" s="4"/>
      <c r="E153" s="4"/>
      <c r="F153" s="4"/>
    </row>
    <row r="154" spans="1:6" ht="17" x14ac:dyDescent="0.2">
      <c r="A154" s="4"/>
      <c r="B154" s="4"/>
      <c r="C154" s="4"/>
      <c r="D154" s="4"/>
      <c r="E154" s="4"/>
      <c r="F154" s="4"/>
    </row>
    <row r="155" spans="1:6" ht="17" x14ac:dyDescent="0.2">
      <c r="A155" s="4"/>
      <c r="B155" s="4"/>
      <c r="C155" s="4"/>
      <c r="D155" s="4"/>
      <c r="E155" s="4"/>
      <c r="F155" s="4"/>
    </row>
    <row r="156" spans="1:6" ht="17" x14ac:dyDescent="0.2">
      <c r="A156" s="4"/>
      <c r="B156" s="4"/>
      <c r="C156" s="4"/>
      <c r="D156" s="4"/>
      <c r="E156" s="4"/>
      <c r="F156" s="4"/>
    </row>
    <row r="157" spans="1:6" ht="17" x14ac:dyDescent="0.2">
      <c r="A157" s="4"/>
      <c r="B157" s="4"/>
      <c r="C157" s="4"/>
      <c r="D157" s="4"/>
      <c r="E157" s="4"/>
      <c r="F157" s="4"/>
    </row>
    <row r="158" spans="1:6" ht="17" x14ac:dyDescent="0.2">
      <c r="A158" s="4"/>
      <c r="B158" s="4"/>
      <c r="C158" s="4"/>
      <c r="D158" s="4"/>
      <c r="E158" s="4"/>
      <c r="F158" s="4"/>
    </row>
    <row r="159" spans="1:6" ht="17" x14ac:dyDescent="0.2">
      <c r="A159" s="4"/>
      <c r="B159" s="4"/>
      <c r="C159" s="4"/>
      <c r="D159" s="4"/>
      <c r="E159" s="4"/>
      <c r="F159" s="4"/>
    </row>
    <row r="160" spans="1:6" ht="17" x14ac:dyDescent="0.2">
      <c r="A160" s="4"/>
      <c r="B160" s="4"/>
      <c r="C160" s="4"/>
      <c r="D160" s="4"/>
      <c r="E160" s="4"/>
      <c r="F160" s="4"/>
    </row>
    <row r="161" spans="1:6" ht="17" x14ac:dyDescent="0.2">
      <c r="A161" s="4"/>
      <c r="B161" s="4"/>
      <c r="C161" s="4"/>
      <c r="D161" s="4"/>
      <c r="E161" s="4"/>
      <c r="F161" s="4"/>
    </row>
    <row r="162" spans="1:6" ht="17" x14ac:dyDescent="0.2">
      <c r="A162" s="4"/>
      <c r="B162" s="4"/>
      <c r="C162" s="4"/>
      <c r="D162" s="4"/>
      <c r="E162" s="4"/>
      <c r="F162" s="4"/>
    </row>
    <row r="163" spans="1:6" ht="17" x14ac:dyDescent="0.2">
      <c r="A163" s="4"/>
      <c r="B163" s="4"/>
      <c r="C163" s="4"/>
      <c r="D163" s="4"/>
      <c r="E163" s="4"/>
      <c r="F163" s="4"/>
    </row>
    <row r="164" spans="1:6" ht="17" x14ac:dyDescent="0.2">
      <c r="A164" s="4"/>
      <c r="B164" s="4"/>
      <c r="C164" s="4"/>
      <c r="D164" s="4"/>
      <c r="E164" s="4"/>
      <c r="F164" s="4"/>
    </row>
    <row r="165" spans="1:6" ht="17" x14ac:dyDescent="0.2">
      <c r="A165" s="4"/>
      <c r="B165" s="4"/>
      <c r="C165" s="4"/>
      <c r="D165" s="4"/>
      <c r="E165" s="4"/>
      <c r="F165" s="4"/>
    </row>
    <row r="166" spans="1:6" ht="17" x14ac:dyDescent="0.2">
      <c r="A166" s="4"/>
      <c r="B166" s="4"/>
      <c r="C166" s="4"/>
      <c r="D166" s="4"/>
      <c r="E166" s="4"/>
      <c r="F166" s="4"/>
    </row>
    <row r="167" spans="1:6" ht="17" x14ac:dyDescent="0.2">
      <c r="A167" s="4"/>
      <c r="B167" s="4"/>
      <c r="C167" s="4"/>
      <c r="D167" s="4"/>
      <c r="E167" s="4"/>
      <c r="F167" s="4"/>
    </row>
    <row r="168" spans="1:6" ht="17" x14ac:dyDescent="0.2">
      <c r="A168" s="4"/>
      <c r="B168" s="4"/>
      <c r="C168" s="4"/>
      <c r="D168" s="4"/>
      <c r="E168" s="4"/>
      <c r="F168" s="4"/>
    </row>
    <row r="169" spans="1:6" ht="17" x14ac:dyDescent="0.2">
      <c r="A169" s="4"/>
      <c r="B169" s="4"/>
      <c r="C169" s="4"/>
      <c r="D169" s="4"/>
      <c r="E169" s="4"/>
      <c r="F169" s="4"/>
    </row>
    <row r="170" spans="1:6" ht="17" x14ac:dyDescent="0.2">
      <c r="A170" s="4"/>
      <c r="B170" s="4"/>
      <c r="C170" s="4"/>
      <c r="D170" s="4"/>
      <c r="E170" s="4"/>
      <c r="F170" s="4"/>
    </row>
    <row r="171" spans="1:6" ht="17" x14ac:dyDescent="0.2">
      <c r="A171" s="4"/>
      <c r="B171" s="4"/>
      <c r="C171" s="4"/>
      <c r="D171" s="4"/>
      <c r="E171" s="4"/>
      <c r="F171" s="4"/>
    </row>
    <row r="172" spans="1:6" ht="17" x14ac:dyDescent="0.2">
      <c r="A172" s="4"/>
      <c r="B172" s="4"/>
      <c r="C172" s="4"/>
      <c r="D172" s="4"/>
      <c r="E172" s="4"/>
      <c r="F172" s="4"/>
    </row>
    <row r="173" spans="1:6" ht="17" x14ac:dyDescent="0.2">
      <c r="A173" s="4"/>
      <c r="B173" s="4"/>
      <c r="C173" s="4"/>
      <c r="D173" s="4"/>
      <c r="E173" s="4"/>
      <c r="F173" s="4"/>
    </row>
    <row r="174" spans="1:6" ht="17" x14ac:dyDescent="0.2">
      <c r="A174" s="4"/>
      <c r="B174" s="4"/>
      <c r="C174" s="4"/>
      <c r="D174" s="4"/>
      <c r="E174" s="4"/>
      <c r="F174" s="4"/>
    </row>
    <row r="175" spans="1:6" ht="17" x14ac:dyDescent="0.2">
      <c r="A175" s="4"/>
      <c r="B175" s="4"/>
      <c r="C175" s="4"/>
      <c r="D175" s="4"/>
      <c r="E175" s="4"/>
      <c r="F175" s="4"/>
    </row>
    <row r="176" spans="1:6" ht="17" x14ac:dyDescent="0.2">
      <c r="A176" s="4"/>
      <c r="B176" s="4"/>
      <c r="C176" s="4"/>
      <c r="D176" s="4"/>
      <c r="E176" s="4"/>
      <c r="F176" s="4"/>
    </row>
    <row r="177" spans="1:6" ht="17" x14ac:dyDescent="0.2">
      <c r="A177" s="4"/>
      <c r="B177" s="4"/>
      <c r="C177" s="4"/>
      <c r="D177" s="4"/>
      <c r="E177" s="4"/>
      <c r="F177" s="4"/>
    </row>
    <row r="178" spans="1:6" ht="17" x14ac:dyDescent="0.2">
      <c r="A178" s="4"/>
      <c r="B178" s="4"/>
      <c r="C178" s="4"/>
      <c r="D178" s="4"/>
      <c r="E178" s="4"/>
      <c r="F178" s="4"/>
    </row>
    <row r="179" spans="1:6" ht="17" x14ac:dyDescent="0.2">
      <c r="A179" s="4"/>
      <c r="B179" s="4"/>
      <c r="C179" s="4"/>
      <c r="D179" s="4"/>
      <c r="E179" s="4"/>
      <c r="F179" s="4"/>
    </row>
    <row r="180" spans="1:6" ht="17" x14ac:dyDescent="0.2">
      <c r="A180" s="4"/>
      <c r="B180" s="4"/>
      <c r="C180" s="4"/>
      <c r="D180" s="4"/>
      <c r="E180" s="4"/>
      <c r="F180" s="4"/>
    </row>
    <row r="181" spans="1:6" ht="17" x14ac:dyDescent="0.2">
      <c r="A181" s="4"/>
      <c r="B181" s="4"/>
      <c r="C181" s="4"/>
      <c r="D181" s="4"/>
      <c r="E181" s="4"/>
      <c r="F181" s="4"/>
    </row>
    <row r="182" spans="1:6" ht="17" x14ac:dyDescent="0.2">
      <c r="A182" s="4"/>
      <c r="B182" s="4"/>
      <c r="C182" s="4"/>
      <c r="D182" s="4"/>
      <c r="E182" s="4"/>
      <c r="F182" s="4"/>
    </row>
    <row r="183" spans="1:6" ht="17" x14ac:dyDescent="0.2">
      <c r="A183" s="4"/>
      <c r="B183" s="4"/>
      <c r="C183" s="4"/>
      <c r="D183" s="4"/>
      <c r="E183" s="4"/>
      <c r="F183" s="4"/>
    </row>
    <row r="184" spans="1:6" ht="17" x14ac:dyDescent="0.2">
      <c r="A184" s="4"/>
      <c r="B184" s="4"/>
      <c r="C184" s="4"/>
      <c r="D184" s="4"/>
      <c r="E184" s="4"/>
      <c r="F184" s="4"/>
    </row>
    <row r="185" spans="1:6" ht="17" x14ac:dyDescent="0.2">
      <c r="A185" s="4"/>
      <c r="B185" s="4"/>
      <c r="C185" s="4"/>
      <c r="D185" s="4"/>
      <c r="E185" s="4"/>
      <c r="F185" s="4"/>
    </row>
    <row r="186" spans="1:6" ht="17" x14ac:dyDescent="0.2">
      <c r="A186" s="4"/>
      <c r="B186" s="4"/>
      <c r="C186" s="4"/>
      <c r="D186" s="4"/>
      <c r="E186" s="4"/>
      <c r="F186" s="4"/>
    </row>
    <row r="187" spans="1:6" ht="17" x14ac:dyDescent="0.2">
      <c r="A187" s="4"/>
      <c r="B187" s="4"/>
      <c r="C187" s="4"/>
      <c r="D187" s="4"/>
      <c r="E187" s="4"/>
      <c r="F187" s="4"/>
    </row>
    <row r="188" spans="1:6" ht="17" x14ac:dyDescent="0.2">
      <c r="A188" s="4"/>
      <c r="B188" s="4"/>
      <c r="C188" s="4"/>
      <c r="D188" s="4"/>
      <c r="E188" s="4"/>
      <c r="F188" s="4"/>
    </row>
    <row r="189" spans="1:6" ht="17" x14ac:dyDescent="0.2">
      <c r="A189" s="4"/>
      <c r="B189" s="4"/>
      <c r="C189" s="4"/>
      <c r="D189" s="4"/>
      <c r="E189" s="4"/>
      <c r="F189" s="4"/>
    </row>
    <row r="190" spans="1:6" ht="17" x14ac:dyDescent="0.2">
      <c r="A190" s="4"/>
      <c r="B190" s="4"/>
      <c r="C190" s="4"/>
      <c r="D190" s="4"/>
      <c r="E190" s="4"/>
      <c r="F190" s="4"/>
    </row>
    <row r="191" spans="1:6" ht="17" x14ac:dyDescent="0.2">
      <c r="A191" s="4"/>
      <c r="B191" s="4"/>
      <c r="C191" s="4"/>
      <c r="D191" s="4"/>
      <c r="E191" s="4"/>
      <c r="F191" s="4"/>
    </row>
    <row r="192" spans="1:6" ht="17" x14ac:dyDescent="0.2">
      <c r="A192" s="4"/>
      <c r="B192" s="4"/>
      <c r="C192" s="4"/>
      <c r="D192" s="4"/>
      <c r="E192" s="4"/>
      <c r="F192" s="4"/>
    </row>
    <row r="193" spans="1:6" ht="17" x14ac:dyDescent="0.2">
      <c r="A193" s="4"/>
      <c r="B193" s="4"/>
      <c r="C193" s="4"/>
      <c r="D193" s="4"/>
      <c r="E193" s="4"/>
      <c r="F193" s="4"/>
    </row>
    <row r="194" spans="1:6" ht="17" x14ac:dyDescent="0.2">
      <c r="A194" s="4"/>
      <c r="B194" s="4"/>
      <c r="C194" s="4"/>
      <c r="D194" s="4"/>
      <c r="E194" s="4"/>
      <c r="F194" s="4"/>
    </row>
    <row r="195" spans="1:6" ht="17" x14ac:dyDescent="0.2">
      <c r="A195" s="4"/>
      <c r="B195" s="4"/>
      <c r="C195" s="4"/>
      <c r="D195" s="4"/>
      <c r="E195" s="4"/>
      <c r="F195" s="4"/>
    </row>
    <row r="196" spans="1:6" ht="17" x14ac:dyDescent="0.2">
      <c r="A196" s="4"/>
      <c r="B196" s="4"/>
      <c r="C196" s="4"/>
      <c r="D196" s="4"/>
      <c r="E196" s="4"/>
      <c r="F196" s="4"/>
    </row>
    <row r="197" spans="1:6" ht="17" x14ac:dyDescent="0.2">
      <c r="A197" s="4"/>
      <c r="B197" s="4"/>
      <c r="C197" s="4"/>
      <c r="D197" s="4"/>
      <c r="E197" s="4"/>
      <c r="F197" s="4"/>
    </row>
    <row r="198" spans="1:6" ht="17" x14ac:dyDescent="0.2">
      <c r="A198" s="4"/>
      <c r="B198" s="4"/>
      <c r="C198" s="4"/>
      <c r="D198" s="4"/>
      <c r="E198" s="4"/>
      <c r="F198" s="4"/>
    </row>
    <row r="199" spans="1:6" ht="17" x14ac:dyDescent="0.2">
      <c r="A199" s="4"/>
      <c r="B199" s="4"/>
      <c r="C199" s="4"/>
      <c r="D199" s="4"/>
      <c r="E199" s="4"/>
      <c r="F199" s="4"/>
    </row>
    <row r="200" spans="1:6" ht="17" x14ac:dyDescent="0.2">
      <c r="A200" s="4"/>
      <c r="B200" s="4"/>
      <c r="C200" s="4"/>
      <c r="D200" s="4"/>
      <c r="E200" s="4"/>
      <c r="F200" s="4"/>
    </row>
    <row r="201" spans="1:6" ht="17" x14ac:dyDescent="0.2">
      <c r="A201" s="4"/>
      <c r="B201" s="4"/>
      <c r="C201" s="4"/>
      <c r="D201" s="4"/>
      <c r="E201" s="4"/>
      <c r="F201" s="4"/>
    </row>
    <row r="202" spans="1:6" ht="17" x14ac:dyDescent="0.2">
      <c r="A202" s="4"/>
      <c r="B202" s="4"/>
      <c r="C202" s="4"/>
      <c r="D202" s="4"/>
      <c r="E202" s="4"/>
      <c r="F202" s="4"/>
    </row>
    <row r="203" spans="1:6" ht="17" x14ac:dyDescent="0.2">
      <c r="A203" s="4"/>
      <c r="B203" s="4"/>
      <c r="C203" s="4"/>
      <c r="D203" s="4"/>
      <c r="E203" s="4"/>
      <c r="F203" s="4"/>
    </row>
    <row r="204" spans="1:6" ht="17" x14ac:dyDescent="0.2">
      <c r="A204" s="4"/>
      <c r="B204" s="4"/>
      <c r="C204" s="4"/>
      <c r="D204" s="4"/>
      <c r="E204" s="4"/>
      <c r="F204" s="4"/>
    </row>
    <row r="205" spans="1:6" ht="17" x14ac:dyDescent="0.2">
      <c r="A205" s="4"/>
      <c r="B205" s="4"/>
      <c r="C205" s="4"/>
      <c r="D205" s="4"/>
      <c r="E205" s="4"/>
      <c r="F205" s="4"/>
    </row>
    <row r="206" spans="1:6" ht="17" x14ac:dyDescent="0.2">
      <c r="A206" s="4"/>
      <c r="B206" s="4"/>
      <c r="C206" s="4"/>
      <c r="D206" s="4"/>
      <c r="E206" s="4"/>
      <c r="F206" s="4"/>
    </row>
    <row r="207" spans="1:6" ht="17" x14ac:dyDescent="0.2">
      <c r="A207" s="4"/>
      <c r="B207" s="4"/>
      <c r="C207" s="4"/>
      <c r="D207" s="4"/>
      <c r="E207" s="4"/>
      <c r="F207" s="4"/>
    </row>
    <row r="208" spans="1:6" ht="17" x14ac:dyDescent="0.2">
      <c r="A208" s="4"/>
      <c r="B208" s="4"/>
      <c r="C208" s="4"/>
      <c r="D208" s="4"/>
      <c r="E208" s="4"/>
      <c r="F208" s="4"/>
    </row>
    <row r="209" spans="1:6" ht="17" x14ac:dyDescent="0.2">
      <c r="A209" s="4"/>
      <c r="B209" s="4"/>
      <c r="C209" s="4"/>
      <c r="D209" s="4"/>
      <c r="E209" s="4"/>
      <c r="F209" s="4"/>
    </row>
    <row r="210" spans="1:6" ht="17" x14ac:dyDescent="0.2">
      <c r="A210" s="4"/>
      <c r="B210" s="4"/>
      <c r="C210" s="4"/>
      <c r="D210" s="4"/>
      <c r="E210" s="4"/>
      <c r="F210" s="4"/>
    </row>
    <row r="211" spans="1:6" ht="17" x14ac:dyDescent="0.2">
      <c r="A211" s="4"/>
      <c r="B211" s="4"/>
      <c r="C211" s="4"/>
      <c r="D211" s="4"/>
      <c r="E211" s="4"/>
      <c r="F211" s="4"/>
    </row>
    <row r="212" spans="1:6" ht="17" x14ac:dyDescent="0.2">
      <c r="A212" s="4"/>
      <c r="B212" s="4"/>
      <c r="C212" s="4"/>
      <c r="D212" s="4"/>
      <c r="E212" s="4"/>
      <c r="F212" s="4"/>
    </row>
    <row r="213" spans="1:6" ht="17" x14ac:dyDescent="0.2">
      <c r="A213" s="4"/>
      <c r="B213" s="4"/>
      <c r="C213" s="4"/>
      <c r="D213" s="4"/>
      <c r="E213" s="4"/>
      <c r="F213" s="4"/>
    </row>
    <row r="214" spans="1:6" ht="17" x14ac:dyDescent="0.2">
      <c r="A214" s="4"/>
      <c r="B214" s="4"/>
      <c r="C214" s="4"/>
      <c r="D214" s="4"/>
      <c r="E214" s="4"/>
      <c r="F214" s="4"/>
    </row>
    <row r="215" spans="1:6" ht="17" x14ac:dyDescent="0.2">
      <c r="A215" s="4"/>
      <c r="B215" s="4"/>
      <c r="C215" s="4"/>
      <c r="D215" s="4"/>
      <c r="E215" s="4"/>
      <c r="F215" s="4"/>
    </row>
    <row r="216" spans="1:6" ht="17" x14ac:dyDescent="0.2">
      <c r="A216" s="4"/>
      <c r="B216" s="4"/>
      <c r="C216" s="4"/>
      <c r="D216" s="4"/>
      <c r="E216" s="4"/>
      <c r="F216" s="4"/>
    </row>
    <row r="217" spans="1:6" ht="17" x14ac:dyDescent="0.2">
      <c r="A217" s="4"/>
      <c r="B217" s="4"/>
      <c r="C217" s="4"/>
      <c r="D217" s="4"/>
      <c r="E217" s="4"/>
      <c r="F217" s="4"/>
    </row>
    <row r="218" spans="1:6" ht="17" x14ac:dyDescent="0.2">
      <c r="A218" s="4"/>
      <c r="B218" s="4"/>
      <c r="C218" s="4"/>
      <c r="D218" s="4"/>
      <c r="E218" s="4"/>
      <c r="F218" s="4"/>
    </row>
    <row r="219" spans="1:6" ht="17" x14ac:dyDescent="0.2">
      <c r="A219" s="4"/>
      <c r="B219" s="4"/>
      <c r="C219" s="4"/>
      <c r="D219" s="4"/>
      <c r="E219" s="4"/>
      <c r="F219" s="4"/>
    </row>
    <row r="220" spans="1:6" ht="17" x14ac:dyDescent="0.2">
      <c r="A220" s="4"/>
      <c r="B220" s="4"/>
      <c r="C220" s="4"/>
      <c r="D220" s="4"/>
      <c r="E220" s="4"/>
      <c r="F220" s="4"/>
    </row>
    <row r="221" spans="1:6" ht="17" x14ac:dyDescent="0.2">
      <c r="A221" s="4"/>
      <c r="B221" s="4"/>
      <c r="C221" s="4"/>
      <c r="D221" s="4"/>
      <c r="E221" s="4"/>
      <c r="F221" s="4"/>
    </row>
    <row r="222" spans="1:6" ht="17" x14ac:dyDescent="0.2">
      <c r="A222" s="4"/>
      <c r="B222" s="4"/>
      <c r="C222" s="4"/>
      <c r="D222" s="4"/>
      <c r="E222" s="4"/>
      <c r="F222" s="4"/>
    </row>
    <row r="223" spans="1:6" ht="17" x14ac:dyDescent="0.2">
      <c r="A223" s="4"/>
      <c r="B223" s="4"/>
      <c r="C223" s="4"/>
      <c r="D223" s="4"/>
      <c r="E223" s="4"/>
      <c r="F223" s="4"/>
    </row>
    <row r="224" spans="1:6" ht="17" x14ac:dyDescent="0.2">
      <c r="A224" s="4"/>
      <c r="B224" s="4"/>
      <c r="C224" s="4"/>
      <c r="D224" s="4"/>
      <c r="E224" s="4"/>
      <c r="F224" s="4"/>
    </row>
    <row r="225" spans="1:6" ht="17" x14ac:dyDescent="0.2">
      <c r="A225" s="4"/>
      <c r="B225" s="4"/>
      <c r="C225" s="4"/>
      <c r="D225" s="4"/>
      <c r="E225" s="4"/>
      <c r="F225" s="4"/>
    </row>
    <row r="226" spans="1:6" ht="17" x14ac:dyDescent="0.2">
      <c r="A226" s="4"/>
      <c r="B226" s="4"/>
      <c r="C226" s="4"/>
      <c r="D226" s="4"/>
      <c r="E226" s="4"/>
      <c r="F226" s="4"/>
    </row>
    <row r="227" spans="1:6" ht="17" x14ac:dyDescent="0.2">
      <c r="A227" s="4"/>
      <c r="B227" s="4"/>
      <c r="C227" s="4"/>
      <c r="D227" s="4"/>
      <c r="E227" s="4"/>
      <c r="F227" s="4"/>
    </row>
    <row r="228" spans="1:6" ht="17" x14ac:dyDescent="0.2">
      <c r="A228" s="4"/>
      <c r="B228" s="4"/>
      <c r="C228" s="4"/>
      <c r="D228" s="4"/>
      <c r="E228" s="4"/>
      <c r="F228" s="4"/>
    </row>
    <row r="229" spans="1:6" ht="17" x14ac:dyDescent="0.2">
      <c r="A229" s="4"/>
      <c r="B229" s="4"/>
      <c r="C229" s="4"/>
      <c r="D229" s="4"/>
      <c r="E229" s="4"/>
      <c r="F229" s="4"/>
    </row>
    <row r="230" spans="1:6" ht="17" x14ac:dyDescent="0.2">
      <c r="A230" s="4"/>
      <c r="B230" s="4"/>
      <c r="C230" s="4"/>
      <c r="D230" s="4"/>
      <c r="E230" s="4"/>
      <c r="F230" s="4"/>
    </row>
    <row r="231" spans="1:6" ht="17" x14ac:dyDescent="0.2">
      <c r="A231" s="4"/>
      <c r="B231" s="4"/>
      <c r="C231" s="4"/>
      <c r="D231" s="4"/>
      <c r="E231" s="4"/>
      <c r="F231" s="4"/>
    </row>
    <row r="232" spans="1:6" ht="17" x14ac:dyDescent="0.2">
      <c r="A232" s="4"/>
      <c r="B232" s="4"/>
      <c r="C232" s="4"/>
      <c r="D232" s="4"/>
      <c r="E232" s="4"/>
      <c r="F232" s="4"/>
    </row>
    <row r="233" spans="1:6" ht="17" x14ac:dyDescent="0.2">
      <c r="A233" s="4"/>
      <c r="B233" s="4"/>
      <c r="C233" s="4"/>
      <c r="D233" s="4"/>
      <c r="E233" s="4"/>
      <c r="F233" s="4"/>
    </row>
    <row r="234" spans="1:6" ht="17" x14ac:dyDescent="0.2">
      <c r="A234" s="4"/>
      <c r="B234" s="4"/>
      <c r="C234" s="4"/>
      <c r="D234" s="4"/>
      <c r="E234" s="4"/>
      <c r="F234" s="4"/>
    </row>
    <row r="235" spans="1:6" ht="17" x14ac:dyDescent="0.2">
      <c r="A235" s="4"/>
      <c r="B235" s="4"/>
      <c r="C235" s="4"/>
      <c r="D235" s="4"/>
      <c r="E235" s="4"/>
      <c r="F235" s="4"/>
    </row>
    <row r="236" spans="1:6" ht="17" x14ac:dyDescent="0.2">
      <c r="A236" s="4"/>
      <c r="B236" s="4"/>
      <c r="C236" s="4"/>
      <c r="D236" s="4"/>
      <c r="E236" s="4"/>
      <c r="F236" s="4"/>
    </row>
    <row r="237" spans="1:6" ht="17" x14ac:dyDescent="0.2">
      <c r="A237" s="4"/>
      <c r="B237" s="4"/>
      <c r="C237" s="4"/>
      <c r="D237" s="4"/>
      <c r="E237" s="4"/>
      <c r="F237" s="4"/>
    </row>
    <row r="238" spans="1:6" ht="17" x14ac:dyDescent="0.2">
      <c r="A238" s="4"/>
      <c r="B238" s="4"/>
      <c r="C238" s="4"/>
      <c r="D238" s="4"/>
      <c r="E238" s="4"/>
      <c r="F238" s="4"/>
    </row>
    <row r="239" spans="1:6" ht="17" x14ac:dyDescent="0.2">
      <c r="A239" s="4"/>
      <c r="B239" s="4"/>
      <c r="C239" s="4"/>
      <c r="D239" s="4"/>
      <c r="E239" s="4"/>
      <c r="F239" s="4"/>
    </row>
    <row r="240" spans="1:6" ht="17" x14ac:dyDescent="0.2">
      <c r="A240" s="4"/>
      <c r="B240" s="4"/>
      <c r="C240" s="4"/>
      <c r="D240" s="4"/>
      <c r="E240" s="4"/>
      <c r="F240" s="4"/>
    </row>
    <row r="241" spans="1:6" ht="17" x14ac:dyDescent="0.2">
      <c r="A241" s="4"/>
      <c r="B241" s="4"/>
      <c r="C241" s="4"/>
      <c r="D241" s="4"/>
      <c r="E241" s="4"/>
      <c r="F241" s="4"/>
    </row>
    <row r="242" spans="1:6" ht="17" x14ac:dyDescent="0.2">
      <c r="A242" s="4"/>
      <c r="B242" s="4"/>
      <c r="C242" s="4"/>
      <c r="D242" s="4"/>
      <c r="E242" s="4"/>
      <c r="F242" s="4"/>
    </row>
    <row r="243" spans="1:6" ht="17" x14ac:dyDescent="0.2">
      <c r="A243" s="4"/>
      <c r="B243" s="4"/>
      <c r="C243" s="4"/>
      <c r="D243" s="4"/>
      <c r="E243" s="4"/>
      <c r="F243" s="4"/>
    </row>
    <row r="244" spans="1:6" ht="17" x14ac:dyDescent="0.2">
      <c r="A244" s="4"/>
      <c r="B244" s="4"/>
      <c r="C244" s="4"/>
      <c r="D244" s="4"/>
      <c r="E244" s="4"/>
      <c r="F244" s="4"/>
    </row>
    <row r="245" spans="1:6" ht="17" x14ac:dyDescent="0.2">
      <c r="A245" s="4"/>
      <c r="B245" s="4"/>
      <c r="C245" s="4"/>
      <c r="D245" s="4"/>
      <c r="E245" s="4"/>
      <c r="F245" s="4"/>
    </row>
    <row r="246" spans="1:6" ht="17" x14ac:dyDescent="0.2">
      <c r="A246" s="4"/>
      <c r="B246" s="4"/>
      <c r="C246" s="4"/>
      <c r="D246" s="4"/>
      <c r="E246" s="4"/>
      <c r="F246" s="4"/>
    </row>
    <row r="247" spans="1:6" ht="17" x14ac:dyDescent="0.2">
      <c r="A247" s="4"/>
      <c r="B247" s="4"/>
      <c r="C247" s="4"/>
      <c r="D247" s="4"/>
      <c r="E247" s="4"/>
      <c r="F247" s="4"/>
    </row>
    <row r="248" spans="1:6" ht="17" x14ac:dyDescent="0.2">
      <c r="A248" s="4"/>
      <c r="B248" s="4"/>
      <c r="C248" s="4"/>
      <c r="D248" s="4"/>
      <c r="E248" s="4"/>
      <c r="F248" s="4"/>
    </row>
    <row r="249" spans="1:6" ht="17" x14ac:dyDescent="0.2">
      <c r="A249" s="4"/>
      <c r="B249" s="4"/>
      <c r="C249" s="4"/>
      <c r="D249" s="4"/>
      <c r="E249" s="4"/>
      <c r="F249" s="4"/>
    </row>
    <row r="250" spans="1:6" ht="17" x14ac:dyDescent="0.2">
      <c r="A250" s="4"/>
      <c r="B250" s="4"/>
      <c r="C250" s="4"/>
      <c r="D250" s="4"/>
      <c r="E250" s="4"/>
      <c r="F250" s="4"/>
    </row>
    <row r="251" spans="1:6" ht="17" x14ac:dyDescent="0.2">
      <c r="A251" s="4"/>
      <c r="B251" s="4"/>
      <c r="C251" s="4"/>
      <c r="D251" s="4"/>
      <c r="E251" s="4"/>
      <c r="F251" s="4"/>
    </row>
    <row r="252" spans="1:6" ht="17" x14ac:dyDescent="0.2">
      <c r="A252" s="4"/>
      <c r="B252" s="4"/>
      <c r="C252" s="4"/>
      <c r="D252" s="4"/>
      <c r="E252" s="4"/>
      <c r="F252" s="4"/>
    </row>
    <row r="253" spans="1:6" ht="17" x14ac:dyDescent="0.2">
      <c r="A253" s="4"/>
      <c r="B253" s="4"/>
      <c r="C253" s="4"/>
      <c r="D253" s="4"/>
      <c r="E253" s="4"/>
      <c r="F253" s="4"/>
    </row>
    <row r="254" spans="1:6" ht="17" x14ac:dyDescent="0.2">
      <c r="A254" s="4"/>
      <c r="B254" s="4"/>
      <c r="C254" s="4"/>
      <c r="D254" s="4"/>
      <c r="E254" s="4"/>
      <c r="F254" s="4"/>
    </row>
    <row r="255" spans="1:6" ht="17" x14ac:dyDescent="0.2">
      <c r="A255" s="4"/>
      <c r="B255" s="4"/>
      <c r="C255" s="4"/>
      <c r="D255" s="4"/>
      <c r="E255" s="4"/>
      <c r="F255" s="4"/>
    </row>
    <row r="256" spans="1:6" ht="17" x14ac:dyDescent="0.2">
      <c r="A256" s="4"/>
      <c r="B256" s="4"/>
      <c r="C256" s="4"/>
      <c r="D256" s="4"/>
      <c r="E256" s="4"/>
      <c r="F256" s="4"/>
    </row>
    <row r="257" spans="1:6" ht="17" x14ac:dyDescent="0.2">
      <c r="A257" s="4"/>
      <c r="B257" s="4"/>
      <c r="C257" s="4"/>
      <c r="D257" s="4"/>
      <c r="E257" s="4"/>
      <c r="F257" s="4"/>
    </row>
    <row r="258" spans="1:6" ht="17" x14ac:dyDescent="0.2">
      <c r="A258" s="4"/>
      <c r="B258" s="4"/>
      <c r="C258" s="4"/>
      <c r="D258" s="4"/>
      <c r="E258" s="4"/>
      <c r="F258" s="4"/>
    </row>
    <row r="259" spans="1:6" ht="17" x14ac:dyDescent="0.2">
      <c r="A259" s="4"/>
      <c r="B259" s="4"/>
      <c r="C259" s="4"/>
      <c r="D259" s="4"/>
      <c r="E259" s="4"/>
      <c r="F259" s="4"/>
    </row>
    <row r="260" spans="1:6" ht="17" x14ac:dyDescent="0.2">
      <c r="A260" s="4"/>
      <c r="B260" s="4"/>
      <c r="C260" s="4"/>
      <c r="D260" s="4"/>
      <c r="E260" s="4"/>
      <c r="F260" s="4"/>
    </row>
    <row r="261" spans="1:6" ht="17" x14ac:dyDescent="0.2">
      <c r="A261" s="4"/>
      <c r="B261" s="4"/>
      <c r="C261" s="4"/>
      <c r="D261" s="4"/>
      <c r="E261" s="4"/>
      <c r="F261" s="4"/>
    </row>
    <row r="262" spans="1:6" ht="17" x14ac:dyDescent="0.2">
      <c r="A262" s="4"/>
      <c r="B262" s="4"/>
      <c r="C262" s="4"/>
      <c r="D262" s="4"/>
      <c r="E262" s="4"/>
      <c r="F262" s="4"/>
    </row>
    <row r="263" spans="1:6" ht="17" x14ac:dyDescent="0.2">
      <c r="A263" s="4"/>
      <c r="B263" s="4"/>
      <c r="C263" s="4"/>
      <c r="D263" s="4"/>
      <c r="E263" s="4"/>
      <c r="F263" s="4"/>
    </row>
    <row r="264" spans="1:6" ht="17" x14ac:dyDescent="0.2">
      <c r="A264" s="4"/>
      <c r="B264" s="4"/>
      <c r="C264" s="4"/>
      <c r="D264" s="4"/>
      <c r="E264" s="4"/>
      <c r="F264" s="4"/>
    </row>
    <row r="265" spans="1:6" ht="17" x14ac:dyDescent="0.2">
      <c r="A265" s="4"/>
      <c r="B265" s="4"/>
      <c r="C265" s="4"/>
      <c r="D265" s="4"/>
      <c r="E265" s="4"/>
      <c r="F265" s="4"/>
    </row>
    <row r="266" spans="1:6" ht="17" x14ac:dyDescent="0.2">
      <c r="A266" s="4"/>
      <c r="B266" s="4"/>
      <c r="C266" s="4"/>
      <c r="D266" s="4"/>
      <c r="E266" s="4"/>
      <c r="F266" s="4"/>
    </row>
    <row r="267" spans="1:6" ht="17" x14ac:dyDescent="0.2">
      <c r="A267" s="4"/>
      <c r="B267" s="4"/>
      <c r="C267" s="4"/>
      <c r="D267" s="4"/>
      <c r="E267" s="4"/>
      <c r="F267" s="4"/>
    </row>
    <row r="268" spans="1:6" ht="17" x14ac:dyDescent="0.2">
      <c r="A268" s="4"/>
      <c r="B268" s="4"/>
      <c r="C268" s="4"/>
      <c r="D268" s="4"/>
      <c r="E268" s="4"/>
      <c r="F268" s="4"/>
    </row>
    <row r="269" spans="1:6" ht="17" x14ac:dyDescent="0.2">
      <c r="A269" s="4"/>
      <c r="B269" s="4"/>
      <c r="C269" s="4"/>
      <c r="D269" s="4"/>
      <c r="E269" s="4"/>
      <c r="F269" s="4"/>
    </row>
    <row r="270" spans="1:6" ht="17" x14ac:dyDescent="0.2">
      <c r="A270" s="4"/>
      <c r="B270" s="4"/>
      <c r="C270" s="4"/>
      <c r="D270" s="4"/>
      <c r="E270" s="4"/>
      <c r="F270" s="4"/>
    </row>
    <row r="271" spans="1:6" ht="17" x14ac:dyDescent="0.2">
      <c r="A271" s="4"/>
      <c r="B271" s="4"/>
      <c r="C271" s="4"/>
      <c r="D271" s="4"/>
      <c r="E271" s="4"/>
      <c r="F271" s="4"/>
    </row>
    <row r="272" spans="1:6" ht="17" x14ac:dyDescent="0.2">
      <c r="A272" s="4"/>
      <c r="B272" s="4"/>
      <c r="C272" s="4"/>
      <c r="D272" s="4"/>
      <c r="E272" s="4"/>
      <c r="F272" s="4"/>
    </row>
    <row r="273" spans="1:6" ht="17" x14ac:dyDescent="0.2">
      <c r="A273" s="4"/>
      <c r="B273" s="4"/>
      <c r="C273" s="4"/>
      <c r="D273" s="4"/>
      <c r="E273" s="4"/>
      <c r="F273" s="4"/>
    </row>
    <row r="274" spans="1:6" ht="17" x14ac:dyDescent="0.2">
      <c r="A274" s="4"/>
      <c r="B274" s="4"/>
      <c r="C274" s="4"/>
      <c r="D274" s="4"/>
      <c r="E274" s="4"/>
      <c r="F274" s="4"/>
    </row>
    <row r="275" spans="1:6" ht="17" x14ac:dyDescent="0.2">
      <c r="A275" s="4"/>
      <c r="B275" s="4"/>
      <c r="C275" s="4"/>
      <c r="D275" s="4"/>
      <c r="E275" s="4"/>
      <c r="F275" s="4"/>
    </row>
    <row r="276" spans="1:6" ht="17" x14ac:dyDescent="0.2">
      <c r="A276" s="4"/>
      <c r="B276" s="4"/>
      <c r="C276" s="4"/>
      <c r="D276" s="4"/>
      <c r="E276" s="4"/>
      <c r="F276" s="4"/>
    </row>
    <row r="277" spans="1:6" ht="17" x14ac:dyDescent="0.2">
      <c r="A277" s="4"/>
      <c r="B277" s="4"/>
      <c r="C277" s="4"/>
      <c r="D277" s="4"/>
      <c r="E277" s="4"/>
      <c r="F277" s="4"/>
    </row>
    <row r="278" spans="1:6" ht="17" x14ac:dyDescent="0.2">
      <c r="A278" s="4"/>
      <c r="B278" s="4"/>
      <c r="C278" s="4"/>
      <c r="D278" s="4"/>
      <c r="E278" s="4"/>
      <c r="F278" s="4"/>
    </row>
    <row r="279" spans="1:6" ht="17" x14ac:dyDescent="0.2">
      <c r="A279" s="1"/>
      <c r="B279" s="1"/>
      <c r="C279" s="1"/>
      <c r="D279" s="1"/>
      <c r="E279" s="2"/>
      <c r="F279" s="4"/>
    </row>
    <row r="280" spans="1:6" ht="17" x14ac:dyDescent="0.2">
      <c r="A280" s="1"/>
      <c r="B280" s="1"/>
      <c r="C280" s="1"/>
      <c r="D280" s="1"/>
      <c r="E280" s="2"/>
      <c r="F280" s="4"/>
    </row>
    <row r="281" spans="1:6" ht="17" x14ac:dyDescent="0.2">
      <c r="A281" s="1"/>
      <c r="B281" s="1"/>
      <c r="C281" s="1"/>
      <c r="D281" s="1"/>
      <c r="E281" s="2"/>
      <c r="F281" s="4"/>
    </row>
    <row r="282" spans="1:6" ht="17" x14ac:dyDescent="0.2">
      <c r="A282" s="1"/>
      <c r="B282" s="1"/>
      <c r="C282" s="1"/>
      <c r="D282" s="1"/>
      <c r="E282" s="2"/>
      <c r="F282" s="4"/>
    </row>
    <row r="283" spans="1:6" ht="17" x14ac:dyDescent="0.2">
      <c r="A283" s="1"/>
      <c r="B283" s="1"/>
      <c r="C283" s="1"/>
      <c r="D283" s="1"/>
      <c r="E283" s="2"/>
      <c r="F283" s="4"/>
    </row>
    <row r="284" spans="1:6" ht="17" x14ac:dyDescent="0.2">
      <c r="A284" s="1"/>
      <c r="B284" s="1"/>
      <c r="C284" s="1"/>
      <c r="D284" s="1"/>
      <c r="E284" s="2"/>
      <c r="F284" s="4"/>
    </row>
    <row r="285" spans="1:6" ht="17" x14ac:dyDescent="0.2">
      <c r="A285" s="1"/>
      <c r="B285" s="1"/>
      <c r="C285" s="1"/>
      <c r="D285" s="1"/>
      <c r="E285" s="2"/>
      <c r="F285" s="4"/>
    </row>
    <row r="286" spans="1:6" ht="17" x14ac:dyDescent="0.2">
      <c r="A286" s="1"/>
      <c r="B286" s="1"/>
      <c r="C286" s="1"/>
      <c r="D286" s="1"/>
      <c r="E286" s="2"/>
      <c r="F286" s="4"/>
    </row>
    <row r="287" spans="1:6" ht="17" x14ac:dyDescent="0.2">
      <c r="A287" s="1"/>
      <c r="B287" s="1"/>
      <c r="C287" s="1"/>
      <c r="D287" s="1"/>
      <c r="E287" s="2"/>
      <c r="F287" s="4"/>
    </row>
    <row r="288" spans="1:6" ht="17" x14ac:dyDescent="0.2">
      <c r="A288" s="1"/>
      <c r="B288" s="1"/>
      <c r="C288" s="1"/>
      <c r="D288" s="1"/>
      <c r="E288" s="2"/>
      <c r="F288" s="4"/>
    </row>
    <row r="289" spans="1:6" ht="17" x14ac:dyDescent="0.2">
      <c r="A289" s="1"/>
      <c r="B289" s="1"/>
      <c r="C289" s="1"/>
      <c r="D289" s="1"/>
      <c r="E289" s="2"/>
      <c r="F289" s="4"/>
    </row>
    <row r="290" spans="1:6" ht="17" x14ac:dyDescent="0.2">
      <c r="A290" s="1"/>
      <c r="B290" s="1"/>
      <c r="C290" s="1"/>
      <c r="D290" s="1"/>
      <c r="E290" s="2"/>
      <c r="F290" s="4"/>
    </row>
    <row r="291" spans="1:6" ht="17" x14ac:dyDescent="0.2">
      <c r="A291" s="1"/>
      <c r="B291" s="1"/>
      <c r="C291" s="1"/>
      <c r="D291" s="1"/>
      <c r="E291" s="2"/>
      <c r="F291" s="4"/>
    </row>
    <row r="292" spans="1:6" ht="17" x14ac:dyDescent="0.2">
      <c r="A292" s="1"/>
      <c r="B292" s="1"/>
      <c r="C292" s="1"/>
      <c r="D292" s="1"/>
      <c r="E292" s="2"/>
      <c r="F292" s="4"/>
    </row>
    <row r="293" spans="1:6" ht="17" x14ac:dyDescent="0.2">
      <c r="A293" s="1"/>
      <c r="B293" s="1"/>
      <c r="C293" s="1"/>
      <c r="D293" s="1"/>
      <c r="E293" s="2"/>
      <c r="F293" s="4"/>
    </row>
    <row r="294" spans="1:6" ht="17" x14ac:dyDescent="0.2">
      <c r="A294" s="1"/>
      <c r="B294" s="1"/>
      <c r="C294" s="1"/>
      <c r="D294" s="1"/>
      <c r="E294" s="2"/>
      <c r="F294" s="4"/>
    </row>
    <row r="295" spans="1:6" ht="17" x14ac:dyDescent="0.2">
      <c r="A295" s="1"/>
      <c r="B295" s="1"/>
      <c r="C295" s="1"/>
      <c r="D295" s="1"/>
      <c r="E295" s="2"/>
      <c r="F295" s="4"/>
    </row>
    <row r="296" spans="1:6" ht="17" x14ac:dyDescent="0.2">
      <c r="A296" s="1"/>
      <c r="B296" s="1"/>
      <c r="C296" s="1"/>
      <c r="D296" s="1"/>
      <c r="E296" s="2"/>
      <c r="F296" s="4"/>
    </row>
    <row r="297" spans="1:6" ht="17" x14ac:dyDescent="0.2">
      <c r="A297" s="1"/>
      <c r="B297" s="1"/>
      <c r="C297" s="1"/>
      <c r="D297" s="1"/>
      <c r="E297" s="2"/>
      <c r="F297" s="4"/>
    </row>
    <row r="298" spans="1:6" ht="17" x14ac:dyDescent="0.2">
      <c r="A298" s="1"/>
      <c r="B298" s="1"/>
      <c r="C298" s="1"/>
      <c r="D298" s="1"/>
      <c r="E298" s="2"/>
      <c r="F298" s="4"/>
    </row>
    <row r="299" spans="1:6" ht="17" x14ac:dyDescent="0.2">
      <c r="A299" s="1"/>
      <c r="B299" s="1"/>
      <c r="C299" s="1"/>
      <c r="D299" s="1"/>
      <c r="E299" s="2"/>
      <c r="F299" s="4"/>
    </row>
    <row r="300" spans="1:6" ht="17" x14ac:dyDescent="0.2">
      <c r="A300" s="1"/>
      <c r="B300" s="1"/>
      <c r="C300" s="1"/>
      <c r="D300" s="1"/>
      <c r="E300" s="2"/>
      <c r="F300" s="4"/>
    </row>
    <row r="301" spans="1:6" ht="17" x14ac:dyDescent="0.2">
      <c r="A301" s="1"/>
      <c r="B301" s="1"/>
      <c r="C301" s="1"/>
      <c r="D301" s="1"/>
      <c r="E301" s="2"/>
      <c r="F301" s="4"/>
    </row>
    <row r="302" spans="1:6" ht="17" x14ac:dyDescent="0.2">
      <c r="A302" s="1"/>
      <c r="B302" s="1"/>
      <c r="C302" s="1"/>
      <c r="D302" s="1"/>
      <c r="E302" s="2"/>
      <c r="F302" s="4"/>
    </row>
    <row r="303" spans="1:6" ht="17" x14ac:dyDescent="0.2">
      <c r="A303" s="1"/>
      <c r="B303" s="1"/>
      <c r="C303" s="1"/>
      <c r="D303" s="1"/>
      <c r="E303" s="2"/>
      <c r="F303" s="4"/>
    </row>
    <row r="304" spans="1:6" ht="17" x14ac:dyDescent="0.2">
      <c r="A304" s="1"/>
      <c r="B304" s="1"/>
      <c r="C304" s="1"/>
      <c r="D304" s="1"/>
      <c r="E304" s="2"/>
      <c r="F304" s="4"/>
    </row>
    <row r="305" spans="1:6" ht="17" x14ac:dyDescent="0.2">
      <c r="A305" s="1"/>
      <c r="B305" s="1"/>
      <c r="C305" s="1"/>
      <c r="D305" s="1"/>
      <c r="E305" s="2"/>
      <c r="F305" s="4"/>
    </row>
    <row r="306" spans="1:6" ht="17" x14ac:dyDescent="0.2">
      <c r="A306" s="1"/>
      <c r="B306" s="1"/>
      <c r="C306" s="1"/>
      <c r="D306" s="1"/>
      <c r="E306" s="2"/>
      <c r="F306" s="4"/>
    </row>
    <row r="307" spans="1:6" ht="17" x14ac:dyDescent="0.2">
      <c r="A307" s="1"/>
      <c r="B307" s="1"/>
      <c r="C307" s="1"/>
      <c r="D307" s="1"/>
      <c r="E307" s="2"/>
      <c r="F307" s="4"/>
    </row>
    <row r="308" spans="1:6" ht="17" x14ac:dyDescent="0.2">
      <c r="A308" s="1"/>
      <c r="B308" s="1"/>
      <c r="C308" s="1"/>
      <c r="D308" s="1"/>
      <c r="E308" s="2"/>
      <c r="F308" s="4"/>
    </row>
    <row r="309" spans="1:6" ht="17" x14ac:dyDescent="0.2">
      <c r="A309" s="4"/>
      <c r="B309" s="4"/>
      <c r="C309" s="4"/>
      <c r="D309" s="4"/>
      <c r="E309" s="4"/>
      <c r="F309" s="4"/>
    </row>
    <row r="310" spans="1:6" ht="17" x14ac:dyDescent="0.2">
      <c r="A310" s="4"/>
      <c r="B310" s="4"/>
      <c r="C310" s="4"/>
      <c r="D310" s="4"/>
      <c r="E310" s="4"/>
      <c r="F310" s="4"/>
    </row>
    <row r="311" spans="1:6" ht="17" x14ac:dyDescent="0.2">
      <c r="A311" s="4"/>
      <c r="B311" s="4"/>
      <c r="C311" s="4"/>
      <c r="D311" s="4"/>
      <c r="E311" s="4"/>
      <c r="F311" s="4"/>
    </row>
    <row r="312" spans="1:6" ht="17" x14ac:dyDescent="0.2">
      <c r="A312" s="4"/>
      <c r="B312" s="4"/>
      <c r="C312" s="4"/>
      <c r="D312" s="4"/>
      <c r="E312" s="4"/>
      <c r="F312" s="4"/>
    </row>
    <row r="313" spans="1:6" ht="17" x14ac:dyDescent="0.2">
      <c r="A313" s="4"/>
      <c r="B313" s="4"/>
      <c r="C313" s="4"/>
      <c r="D313" s="4"/>
      <c r="E313" s="4"/>
      <c r="F313" s="4"/>
    </row>
    <row r="314" spans="1:6" ht="17" x14ac:dyDescent="0.2">
      <c r="A314" s="4"/>
      <c r="B314" s="4"/>
      <c r="C314" s="4"/>
      <c r="D314" s="4"/>
      <c r="E314" s="4"/>
      <c r="F314" s="4"/>
    </row>
    <row r="315" spans="1:6" ht="17" x14ac:dyDescent="0.2">
      <c r="A315" s="4"/>
      <c r="B315" s="4"/>
      <c r="C315" s="4"/>
      <c r="D315" s="4"/>
      <c r="E315" s="4"/>
      <c r="F315" s="4"/>
    </row>
    <row r="316" spans="1:6" ht="17" x14ac:dyDescent="0.2">
      <c r="A316" s="4"/>
      <c r="B316" s="4"/>
      <c r="C316" s="4"/>
      <c r="D316" s="4"/>
      <c r="E316" s="4"/>
      <c r="F316" s="4"/>
    </row>
    <row r="317" spans="1:6" ht="17" x14ac:dyDescent="0.2">
      <c r="A317" s="4"/>
      <c r="B317" s="4"/>
      <c r="C317" s="4"/>
      <c r="D317" s="4"/>
      <c r="E317" s="4"/>
      <c r="F317" s="4"/>
    </row>
    <row r="318" spans="1:6" ht="17" x14ac:dyDescent="0.2">
      <c r="A318" s="4"/>
      <c r="B318" s="4"/>
      <c r="C318" s="4"/>
      <c r="D318" s="4"/>
      <c r="E318" s="4"/>
      <c r="F318" s="4"/>
    </row>
    <row r="319" spans="1:6" ht="17" x14ac:dyDescent="0.2">
      <c r="A319" s="4"/>
      <c r="B319" s="4"/>
      <c r="C319" s="4"/>
      <c r="D319" s="4"/>
      <c r="E319" s="4"/>
      <c r="F319" s="4"/>
    </row>
    <row r="320" spans="1:6" ht="17" x14ac:dyDescent="0.2">
      <c r="A320" s="4"/>
      <c r="B320" s="4"/>
      <c r="C320" s="4"/>
      <c r="D320" s="4"/>
      <c r="E320" s="4"/>
      <c r="F320" s="4"/>
    </row>
    <row r="321" spans="1:6" ht="17" x14ac:dyDescent="0.2">
      <c r="A321" s="4"/>
      <c r="B321" s="4"/>
      <c r="C321" s="4"/>
      <c r="D321" s="4"/>
      <c r="E321" s="4"/>
      <c r="F321" s="4"/>
    </row>
    <row r="322" spans="1:6" ht="17" x14ac:dyDescent="0.2">
      <c r="A322" s="4"/>
      <c r="B322" s="4"/>
      <c r="C322" s="4"/>
      <c r="D322" s="4"/>
      <c r="E322" s="4"/>
      <c r="F322" s="4"/>
    </row>
    <row r="323" spans="1:6" ht="17" x14ac:dyDescent="0.2">
      <c r="A323" s="4"/>
      <c r="B323" s="4"/>
      <c r="C323" s="4"/>
      <c r="D323" s="4"/>
      <c r="E323" s="4"/>
      <c r="F323" s="4"/>
    </row>
    <row r="324" spans="1:6" ht="17" x14ac:dyDescent="0.2">
      <c r="A324" s="4"/>
      <c r="B324" s="4"/>
      <c r="C324" s="4"/>
      <c r="D324" s="4"/>
      <c r="E324" s="4"/>
      <c r="F324" s="4"/>
    </row>
    <row r="325" spans="1:6" ht="17" x14ac:dyDescent="0.2">
      <c r="A325" s="4"/>
      <c r="B325" s="4"/>
      <c r="C325" s="4"/>
      <c r="D325" s="4"/>
      <c r="E325" s="4"/>
      <c r="F325" s="4"/>
    </row>
    <row r="326" spans="1:6" ht="17" x14ac:dyDescent="0.2">
      <c r="A326" s="4"/>
      <c r="B326" s="4"/>
      <c r="C326" s="4"/>
      <c r="D326" s="4"/>
      <c r="E326" s="4"/>
      <c r="F326" s="4"/>
    </row>
    <row r="327" spans="1:6" ht="17" x14ac:dyDescent="0.2">
      <c r="A327" s="4"/>
      <c r="B327" s="4"/>
      <c r="C327" s="4"/>
      <c r="D327" s="4"/>
      <c r="E327" s="4"/>
      <c r="F327" s="4"/>
    </row>
    <row r="328" spans="1:6" ht="17" x14ac:dyDescent="0.2">
      <c r="A328" s="4"/>
      <c r="B328" s="4"/>
      <c r="C328" s="4"/>
      <c r="D328" s="4"/>
      <c r="E328" s="4"/>
      <c r="F328" s="4"/>
    </row>
    <row r="329" spans="1:6" ht="17" x14ac:dyDescent="0.2">
      <c r="A329" s="4"/>
      <c r="B329" s="4"/>
      <c r="C329" s="4"/>
      <c r="D329" s="4"/>
      <c r="E329" s="4"/>
      <c r="F329" s="4"/>
    </row>
    <row r="330" spans="1:6" ht="17" x14ac:dyDescent="0.2">
      <c r="A330" s="4"/>
      <c r="B330" s="4"/>
      <c r="C330" s="4"/>
      <c r="D330" s="4"/>
      <c r="E330" s="4"/>
      <c r="F330" s="4"/>
    </row>
    <row r="331" spans="1:6" ht="17" x14ac:dyDescent="0.2">
      <c r="A331" s="4"/>
      <c r="B331" s="4"/>
      <c r="C331" s="4"/>
      <c r="D331" s="4"/>
      <c r="E331" s="4"/>
      <c r="F331" s="4"/>
    </row>
    <row r="332" spans="1:6" ht="17" x14ac:dyDescent="0.2">
      <c r="A332" s="4"/>
      <c r="B332" s="4"/>
      <c r="C332" s="4"/>
      <c r="D332" s="4"/>
      <c r="E332" s="4"/>
      <c r="F332" s="4"/>
    </row>
    <row r="333" spans="1:6" ht="17" x14ac:dyDescent="0.2">
      <c r="A333" s="4"/>
      <c r="B333" s="4"/>
      <c r="C333" s="4"/>
      <c r="D333" s="4"/>
      <c r="E333" s="4"/>
      <c r="F333" s="4"/>
    </row>
    <row r="334" spans="1:6" ht="17" x14ac:dyDescent="0.2">
      <c r="A334" s="4"/>
      <c r="B334" s="4"/>
      <c r="C334" s="4"/>
      <c r="D334" s="4"/>
      <c r="E334" s="4"/>
      <c r="F334" s="4"/>
    </row>
    <row r="335" spans="1:6" ht="17" x14ac:dyDescent="0.2">
      <c r="A335" s="4"/>
      <c r="B335" s="4"/>
      <c r="C335" s="4"/>
      <c r="D335" s="4"/>
      <c r="E335" s="4"/>
      <c r="F335" s="4"/>
    </row>
    <row r="336" spans="1:6" ht="17" x14ac:dyDescent="0.2">
      <c r="A336" s="4"/>
      <c r="B336" s="4"/>
      <c r="C336" s="4"/>
      <c r="D336" s="4"/>
      <c r="E336" s="4"/>
      <c r="F336" s="4"/>
    </row>
    <row r="337" spans="1:6" ht="17" x14ac:dyDescent="0.2">
      <c r="A337" s="4"/>
      <c r="B337" s="4"/>
      <c r="C337" s="4"/>
      <c r="D337" s="4"/>
      <c r="E337" s="4"/>
      <c r="F337" s="4"/>
    </row>
    <row r="338" spans="1:6" ht="17" x14ac:dyDescent="0.2">
      <c r="A338" s="4"/>
      <c r="B338" s="4"/>
      <c r="C338" s="4"/>
      <c r="D338" s="4"/>
      <c r="E338" s="4"/>
      <c r="F338" s="4"/>
    </row>
    <row r="339" spans="1:6" ht="17" x14ac:dyDescent="0.2">
      <c r="A339" s="4"/>
      <c r="B339" s="4"/>
      <c r="C339" s="4"/>
      <c r="D339" s="4"/>
      <c r="E339" s="4"/>
      <c r="F339" s="4"/>
    </row>
    <row r="340" spans="1:6" ht="17" x14ac:dyDescent="0.2">
      <c r="A340" s="4"/>
      <c r="B340" s="4"/>
      <c r="C340" s="4"/>
      <c r="D340" s="4"/>
      <c r="E340" s="4"/>
      <c r="F340" s="4"/>
    </row>
    <row r="341" spans="1:6" ht="17" x14ac:dyDescent="0.2">
      <c r="A341" s="4"/>
      <c r="B341" s="4"/>
      <c r="C341" s="4"/>
      <c r="D341" s="4"/>
      <c r="E341" s="4"/>
      <c r="F341" s="4"/>
    </row>
    <row r="342" spans="1:6" ht="17" x14ac:dyDescent="0.2">
      <c r="A342" s="4"/>
      <c r="B342" s="4"/>
      <c r="C342" s="4"/>
      <c r="D342" s="4"/>
      <c r="E342" s="4"/>
      <c r="F342" s="4"/>
    </row>
    <row r="343" spans="1:6" ht="17" x14ac:dyDescent="0.2">
      <c r="A343" s="4"/>
      <c r="B343" s="4"/>
      <c r="C343" s="4"/>
      <c r="D343" s="4"/>
      <c r="E343" s="4"/>
      <c r="F343" s="4"/>
    </row>
    <row r="344" spans="1:6" ht="17" x14ac:dyDescent="0.2">
      <c r="A344" s="4"/>
      <c r="B344" s="4"/>
      <c r="C344" s="4"/>
      <c r="D344" s="4"/>
      <c r="E344" s="4"/>
      <c r="F344" s="4"/>
    </row>
    <row r="345" spans="1:6" ht="17" x14ac:dyDescent="0.2">
      <c r="A345" s="4"/>
      <c r="B345" s="4"/>
      <c r="C345" s="4"/>
      <c r="D345" s="4"/>
      <c r="E345" s="4"/>
      <c r="F345" s="4"/>
    </row>
    <row r="346" spans="1:6" ht="17" x14ac:dyDescent="0.2">
      <c r="A346" s="4"/>
      <c r="B346" s="4"/>
      <c r="C346" s="4"/>
      <c r="D346" s="4"/>
      <c r="E346" s="4"/>
      <c r="F346" s="4"/>
    </row>
    <row r="347" spans="1:6" ht="17" x14ac:dyDescent="0.2">
      <c r="A347" s="4"/>
      <c r="B347" s="4"/>
      <c r="C347" s="4"/>
      <c r="D347" s="4"/>
      <c r="E347" s="4"/>
      <c r="F347" s="4"/>
    </row>
    <row r="348" spans="1:6" ht="17" x14ac:dyDescent="0.2">
      <c r="A348" s="4"/>
      <c r="B348" s="4"/>
      <c r="C348" s="4"/>
      <c r="D348" s="4"/>
      <c r="E348" s="4"/>
      <c r="F348" s="4"/>
    </row>
    <row r="349" spans="1:6" ht="17" x14ac:dyDescent="0.2">
      <c r="A349" s="4"/>
      <c r="B349" s="4"/>
      <c r="C349" s="4"/>
      <c r="D349" s="4"/>
      <c r="E349" s="4"/>
      <c r="F349" s="4"/>
    </row>
    <row r="350" spans="1:6" ht="17" x14ac:dyDescent="0.2">
      <c r="A350" s="4"/>
      <c r="B350" s="4"/>
      <c r="C350" s="4"/>
      <c r="D350" s="4"/>
      <c r="E350" s="4"/>
      <c r="F350" s="4"/>
    </row>
    <row r="351" spans="1:6" ht="17" x14ac:dyDescent="0.2">
      <c r="A351" s="4"/>
      <c r="B351" s="4"/>
      <c r="C351" s="4"/>
      <c r="D351" s="4"/>
      <c r="E351" s="4"/>
      <c r="F351" s="4"/>
    </row>
    <row r="352" spans="1:6" ht="17" x14ac:dyDescent="0.2">
      <c r="A352" s="4"/>
      <c r="B352" s="4"/>
      <c r="C352" s="4"/>
      <c r="D352" s="4"/>
      <c r="E352" s="4"/>
      <c r="F352" s="4"/>
    </row>
    <row r="353" spans="1:6" ht="17" x14ac:dyDescent="0.2">
      <c r="A353" s="5"/>
      <c r="B353" s="5"/>
      <c r="C353" s="5"/>
      <c r="D353" s="5"/>
      <c r="E353" s="5"/>
      <c r="F353" s="4"/>
    </row>
    <row r="354" spans="1:6" ht="17" x14ac:dyDescent="0.2">
      <c r="A354" s="4"/>
      <c r="B354" s="4"/>
      <c r="C354" s="4"/>
      <c r="D354" s="4"/>
      <c r="E354" s="4"/>
      <c r="F354" s="4"/>
    </row>
    <row r="355" spans="1:6" ht="17" x14ac:dyDescent="0.2">
      <c r="A355" s="4"/>
      <c r="B355" s="4"/>
      <c r="C355" s="4"/>
      <c r="D355" s="4"/>
      <c r="E355" s="4"/>
      <c r="F355" s="4"/>
    </row>
    <row r="356" spans="1:6" ht="17" x14ac:dyDescent="0.2">
      <c r="A356" s="4"/>
      <c r="B356" s="4"/>
      <c r="C356" s="4"/>
      <c r="D356" s="4"/>
      <c r="E356" s="4"/>
      <c r="F356" s="4"/>
    </row>
    <row r="357" spans="1:6" ht="17" x14ac:dyDescent="0.2">
      <c r="A357" s="4"/>
      <c r="B357" s="4"/>
      <c r="C357" s="4"/>
      <c r="D357" s="4"/>
      <c r="E357" s="4"/>
      <c r="F357" s="4"/>
    </row>
    <row r="358" spans="1:6" ht="17" x14ac:dyDescent="0.2">
      <c r="A358" s="4"/>
      <c r="B358" s="4"/>
      <c r="C358" s="4"/>
      <c r="D358" s="4"/>
      <c r="E358" s="4"/>
      <c r="F358" s="4"/>
    </row>
    <row r="359" spans="1:6" ht="17" x14ac:dyDescent="0.2">
      <c r="A359" s="4"/>
      <c r="B359" s="4"/>
      <c r="C359" s="4"/>
      <c r="D359" s="4"/>
      <c r="E359" s="4"/>
      <c r="F359" s="4"/>
    </row>
    <row r="360" spans="1:6" ht="17" x14ac:dyDescent="0.2">
      <c r="A360" s="4"/>
      <c r="B360" s="4"/>
      <c r="C360" s="4"/>
      <c r="D360" s="4"/>
      <c r="E360" s="4"/>
      <c r="F360" s="4"/>
    </row>
    <row r="361" spans="1:6" ht="17" x14ac:dyDescent="0.2">
      <c r="A361" s="4"/>
      <c r="B361" s="4"/>
      <c r="C361" s="4"/>
      <c r="D361" s="4"/>
      <c r="E361" s="4"/>
      <c r="F361" s="4"/>
    </row>
    <row r="362" spans="1:6" ht="17" x14ac:dyDescent="0.2">
      <c r="A362" s="4"/>
      <c r="B362" s="4"/>
      <c r="C362" s="4"/>
      <c r="D362" s="4"/>
      <c r="E362" s="4"/>
      <c r="F362" s="4"/>
    </row>
    <row r="363" spans="1:6" ht="17" x14ac:dyDescent="0.2">
      <c r="A363" s="4"/>
      <c r="B363" s="4"/>
      <c r="C363" s="4"/>
      <c r="D363" s="4"/>
      <c r="E363" s="4"/>
      <c r="F363" s="4"/>
    </row>
    <row r="364" spans="1:6" ht="17" x14ac:dyDescent="0.2">
      <c r="A364" s="4"/>
      <c r="B364" s="4"/>
      <c r="C364" s="4"/>
      <c r="D364" s="4"/>
      <c r="E364" s="4"/>
      <c r="F364" s="4"/>
    </row>
    <row r="365" spans="1:6" ht="17" x14ac:dyDescent="0.2">
      <c r="A365" s="4"/>
      <c r="B365" s="4"/>
      <c r="C365" s="4"/>
      <c r="D365" s="4"/>
      <c r="E365" s="4"/>
      <c r="F365" s="4"/>
    </row>
    <row r="366" spans="1:6" ht="17" x14ac:dyDescent="0.2">
      <c r="A366" s="4"/>
      <c r="B366" s="4"/>
      <c r="C366" s="4"/>
      <c r="D366" s="4"/>
      <c r="E366" s="4"/>
      <c r="F366" s="4"/>
    </row>
    <row r="367" spans="1:6" ht="17" x14ac:dyDescent="0.2">
      <c r="A367" s="4"/>
      <c r="B367" s="4"/>
      <c r="C367" s="4"/>
      <c r="D367" s="4"/>
      <c r="E367" s="4"/>
      <c r="F367" s="4"/>
    </row>
    <row r="368" spans="1:6" ht="17" x14ac:dyDescent="0.2">
      <c r="A368" s="4"/>
      <c r="B368" s="4"/>
      <c r="C368" s="4"/>
      <c r="D368" s="4"/>
      <c r="E368" s="4"/>
      <c r="F368" s="4"/>
    </row>
    <row r="369" spans="1:6" ht="17" x14ac:dyDescent="0.2">
      <c r="A369" s="4"/>
      <c r="B369" s="4"/>
      <c r="C369" s="4"/>
      <c r="D369" s="4"/>
      <c r="E369" s="4"/>
      <c r="F369" s="4"/>
    </row>
    <row r="370" spans="1:6" ht="17" x14ac:dyDescent="0.2">
      <c r="A370" s="4"/>
      <c r="B370" s="4"/>
      <c r="C370" s="4"/>
      <c r="D370" s="4"/>
      <c r="E370" s="4"/>
      <c r="F370" s="4"/>
    </row>
    <row r="371" spans="1:6" ht="17" x14ac:dyDescent="0.2">
      <c r="A371" s="4"/>
      <c r="B371" s="4"/>
      <c r="C371" s="4"/>
      <c r="D371" s="4"/>
      <c r="E371" s="4"/>
      <c r="F371" s="4"/>
    </row>
    <row r="372" spans="1:6" ht="17" x14ac:dyDescent="0.2">
      <c r="A372" s="4"/>
      <c r="B372" s="4"/>
      <c r="C372" s="4"/>
      <c r="D372" s="4"/>
      <c r="E372" s="4"/>
      <c r="F372" s="4"/>
    </row>
    <row r="373" spans="1:6" ht="17" x14ac:dyDescent="0.2">
      <c r="A373" s="4"/>
      <c r="B373" s="4"/>
      <c r="C373" s="4"/>
      <c r="D373" s="4"/>
      <c r="E373" s="4"/>
      <c r="F373" s="4"/>
    </row>
    <row r="374" spans="1:6" ht="17" x14ac:dyDescent="0.2">
      <c r="A374" s="4"/>
      <c r="B374" s="4"/>
      <c r="C374" s="4"/>
      <c r="D374" s="4"/>
      <c r="E374" s="4"/>
      <c r="F374" s="4"/>
    </row>
    <row r="375" spans="1:6" ht="17" x14ac:dyDescent="0.2">
      <c r="A375" s="4"/>
      <c r="B375" s="4"/>
      <c r="C375" s="4"/>
      <c r="D375" s="4"/>
      <c r="E375" s="4"/>
      <c r="F375" s="4"/>
    </row>
    <row r="376" spans="1:6" ht="17" x14ac:dyDescent="0.2">
      <c r="A376" s="4"/>
      <c r="B376" s="4"/>
      <c r="C376" s="4"/>
      <c r="D376" s="4"/>
      <c r="E376" s="4"/>
      <c r="F376" s="4"/>
    </row>
    <row r="377" spans="1:6" ht="17" x14ac:dyDescent="0.2">
      <c r="A377" s="4"/>
      <c r="B377" s="4"/>
      <c r="C377" s="4"/>
      <c r="D377" s="4"/>
      <c r="E377" s="4"/>
      <c r="F377" s="4"/>
    </row>
    <row r="378" spans="1:6" ht="17" x14ac:dyDescent="0.2">
      <c r="A378" s="4"/>
      <c r="B378" s="4"/>
      <c r="C378" s="4"/>
      <c r="D378" s="4"/>
      <c r="E378" s="4"/>
      <c r="F378" s="4"/>
    </row>
    <row r="379" spans="1:6" ht="17" x14ac:dyDescent="0.2">
      <c r="A379" s="4"/>
      <c r="B379" s="4"/>
      <c r="C379" s="4"/>
      <c r="D379" s="4"/>
      <c r="E379" s="4"/>
      <c r="F379" s="4"/>
    </row>
    <row r="380" spans="1:6" ht="17" x14ac:dyDescent="0.2">
      <c r="A380" s="4"/>
      <c r="B380" s="4"/>
      <c r="C380" s="4"/>
      <c r="D380" s="4"/>
      <c r="E380" s="4"/>
      <c r="F380" s="4"/>
    </row>
    <row r="381" spans="1:6" ht="17" x14ac:dyDescent="0.2">
      <c r="A381" s="4"/>
      <c r="B381" s="4"/>
      <c r="C381" s="4"/>
      <c r="D381" s="4"/>
      <c r="E381" s="4"/>
      <c r="F381" s="4"/>
    </row>
    <row r="382" spans="1:6" ht="17" x14ac:dyDescent="0.2">
      <c r="A382" s="4"/>
      <c r="B382" s="4"/>
      <c r="C382" s="4"/>
      <c r="D382" s="4"/>
      <c r="E382" s="4"/>
      <c r="F382" s="4"/>
    </row>
    <row r="383" spans="1:6" ht="17" x14ac:dyDescent="0.2">
      <c r="A383" s="4"/>
      <c r="B383" s="4"/>
      <c r="C383" s="4"/>
      <c r="D383" s="4"/>
      <c r="E383" s="4"/>
      <c r="F383" s="4"/>
    </row>
    <row r="384" spans="1:6" ht="17" x14ac:dyDescent="0.2">
      <c r="A384" s="4"/>
      <c r="B384" s="4"/>
      <c r="C384" s="4"/>
      <c r="D384" s="4"/>
      <c r="E384" s="4"/>
      <c r="F384" s="4"/>
    </row>
    <row r="385" spans="1:6" ht="17" x14ac:dyDescent="0.2">
      <c r="A385" s="4"/>
      <c r="B385" s="4"/>
      <c r="C385" s="4"/>
      <c r="D385" s="4"/>
      <c r="E385" s="4"/>
      <c r="F385" s="4"/>
    </row>
    <row r="386" spans="1:6" ht="17" x14ac:dyDescent="0.2">
      <c r="A386" s="4"/>
      <c r="B386" s="4"/>
      <c r="C386" s="4"/>
      <c r="D386" s="4"/>
      <c r="E386" s="4"/>
      <c r="F386" s="4"/>
    </row>
    <row r="387" spans="1:6" ht="17" x14ac:dyDescent="0.2">
      <c r="A387" s="4"/>
      <c r="B387" s="4"/>
      <c r="C387" s="4"/>
      <c r="D387" s="4"/>
      <c r="E387" s="4"/>
      <c r="F387" s="4"/>
    </row>
    <row r="388" spans="1:6" ht="17" x14ac:dyDescent="0.2">
      <c r="A388" s="4"/>
      <c r="B388" s="4"/>
      <c r="C388" s="4"/>
      <c r="D388" s="4"/>
      <c r="E388" s="4"/>
      <c r="F388" s="4"/>
    </row>
    <row r="389" spans="1:6" ht="17" x14ac:dyDescent="0.2">
      <c r="A389" s="4"/>
      <c r="B389" s="4"/>
      <c r="C389" s="4"/>
      <c r="D389" s="4"/>
      <c r="E389" s="4"/>
      <c r="F389" s="4"/>
    </row>
    <row r="390" spans="1:6" ht="17" x14ac:dyDescent="0.2">
      <c r="A390" s="4"/>
      <c r="B390" s="4"/>
      <c r="C390" s="4"/>
      <c r="D390" s="4"/>
      <c r="E390" s="4"/>
      <c r="F390" s="4"/>
    </row>
    <row r="391" spans="1:6" ht="17" x14ac:dyDescent="0.2">
      <c r="A391" s="4"/>
      <c r="B391" s="4"/>
      <c r="C391" s="4"/>
      <c r="D391" s="4"/>
      <c r="E391" s="4"/>
      <c r="F391" s="4"/>
    </row>
    <row r="392" spans="1:6" ht="17" x14ac:dyDescent="0.2">
      <c r="A392" s="4"/>
      <c r="B392" s="4"/>
      <c r="C392" s="4"/>
      <c r="D392" s="4"/>
      <c r="E392" s="4"/>
      <c r="F392" s="4"/>
    </row>
    <row r="393" spans="1:6" ht="17" x14ac:dyDescent="0.2">
      <c r="A393" s="4"/>
      <c r="B393" s="4"/>
      <c r="C393" s="4"/>
      <c r="D393" s="4"/>
      <c r="E393" s="4"/>
      <c r="F393" s="4"/>
    </row>
    <row r="394" spans="1:6" ht="17" x14ac:dyDescent="0.2">
      <c r="A394" s="4"/>
      <c r="B394" s="4"/>
      <c r="C394" s="4"/>
      <c r="D394" s="4"/>
      <c r="E394" s="4"/>
      <c r="F394" s="4"/>
    </row>
    <row r="395" spans="1:6" ht="17" x14ac:dyDescent="0.2">
      <c r="A395" s="4"/>
      <c r="B395" s="4"/>
      <c r="C395" s="4"/>
      <c r="D395" s="4"/>
      <c r="E395" s="4"/>
      <c r="F395" s="4"/>
    </row>
    <row r="396" spans="1:6" ht="17" x14ac:dyDescent="0.2">
      <c r="A396" s="4"/>
      <c r="B396" s="4"/>
      <c r="C396" s="4"/>
      <c r="D396" s="4"/>
      <c r="E396" s="4"/>
      <c r="F396" s="4"/>
    </row>
    <row r="397" spans="1:6" ht="17" x14ac:dyDescent="0.2">
      <c r="A397" s="4"/>
      <c r="B397" s="4"/>
      <c r="C397" s="4"/>
      <c r="D397" s="4"/>
      <c r="E397" s="4"/>
      <c r="F397" s="4"/>
    </row>
    <row r="398" spans="1:6" ht="17" x14ac:dyDescent="0.2">
      <c r="A398" s="4"/>
      <c r="B398" s="4"/>
      <c r="C398" s="4"/>
      <c r="D398" s="4"/>
      <c r="E398" s="4"/>
      <c r="F398" s="4"/>
    </row>
    <row r="399" spans="1:6" ht="17" x14ac:dyDescent="0.2">
      <c r="A399" s="4"/>
      <c r="B399" s="4"/>
      <c r="C399" s="4"/>
      <c r="D399" s="4"/>
      <c r="E399" s="4"/>
      <c r="F399" s="4"/>
    </row>
    <row r="400" spans="1:6" ht="17" x14ac:dyDescent="0.2">
      <c r="A400" s="4"/>
      <c r="B400" s="4"/>
      <c r="C400" s="4"/>
      <c r="D400" s="4"/>
      <c r="E400" s="4"/>
      <c r="F400" s="4"/>
    </row>
    <row r="401" spans="1:6" ht="17" x14ac:dyDescent="0.2">
      <c r="A401" s="4"/>
      <c r="B401" s="4"/>
      <c r="C401" s="4"/>
      <c r="D401" s="4"/>
      <c r="E401" s="4"/>
      <c r="F401" s="4"/>
    </row>
    <row r="402" spans="1:6" ht="17" x14ac:dyDescent="0.2">
      <c r="A402" s="4"/>
      <c r="B402" s="4"/>
      <c r="C402" s="4"/>
      <c r="D402" s="4"/>
      <c r="E402" s="4"/>
      <c r="F402" s="4"/>
    </row>
    <row r="403" spans="1:6" ht="17" x14ac:dyDescent="0.2">
      <c r="A403" s="4"/>
      <c r="B403" s="4"/>
      <c r="C403" s="4"/>
      <c r="D403" s="4"/>
      <c r="E403" s="4"/>
      <c r="F403" s="4"/>
    </row>
    <row r="404" spans="1:6" ht="17" x14ac:dyDescent="0.2">
      <c r="A404" s="4"/>
      <c r="B404" s="4"/>
      <c r="C404" s="4"/>
      <c r="D404" s="4"/>
      <c r="E404" s="4"/>
      <c r="F404" s="4"/>
    </row>
    <row r="405" spans="1:6" ht="17" x14ac:dyDescent="0.2">
      <c r="A405" s="4"/>
      <c r="B405" s="4"/>
      <c r="C405" s="4"/>
      <c r="D405" s="4"/>
      <c r="E405" s="4"/>
      <c r="F405" s="4"/>
    </row>
    <row r="406" spans="1:6" ht="17" x14ac:dyDescent="0.2">
      <c r="A406" s="4"/>
      <c r="B406" s="4"/>
      <c r="C406" s="4"/>
      <c r="D406" s="4"/>
      <c r="E406" s="4"/>
      <c r="F406" s="4"/>
    </row>
    <row r="407" spans="1:6" ht="17" x14ac:dyDescent="0.2">
      <c r="A407" s="4"/>
      <c r="B407" s="4"/>
      <c r="C407" s="4"/>
      <c r="D407" s="4"/>
      <c r="E407" s="4"/>
      <c r="F407" s="4"/>
    </row>
    <row r="408" spans="1:6" ht="17" x14ac:dyDescent="0.2">
      <c r="A408" s="4"/>
      <c r="B408" s="4"/>
      <c r="C408" s="4"/>
      <c r="D408" s="4"/>
      <c r="E408" s="4"/>
      <c r="F408" s="4"/>
    </row>
    <row r="409" spans="1:6" ht="17" x14ac:dyDescent="0.2">
      <c r="A409" s="4"/>
      <c r="B409" s="4"/>
      <c r="C409" s="4"/>
      <c r="D409" s="4"/>
      <c r="E409" s="4"/>
      <c r="F409" s="4"/>
    </row>
    <row r="410" spans="1:6" ht="17" x14ac:dyDescent="0.2">
      <c r="A410" s="4"/>
      <c r="B410" s="4"/>
      <c r="C410" s="4"/>
      <c r="D410" s="4"/>
      <c r="E410" s="4"/>
      <c r="F410" s="4"/>
    </row>
    <row r="411" spans="1:6" ht="17" x14ac:dyDescent="0.2">
      <c r="A411" s="4"/>
      <c r="B411" s="4"/>
      <c r="C411" s="4"/>
      <c r="D411" s="4"/>
      <c r="E411" s="4"/>
      <c r="F411" s="4"/>
    </row>
    <row r="412" spans="1:6" ht="17" x14ac:dyDescent="0.2">
      <c r="A412" s="4"/>
      <c r="B412" s="4"/>
      <c r="C412" s="4"/>
      <c r="D412" s="4"/>
      <c r="E412" s="4"/>
      <c r="F412" s="4"/>
    </row>
    <row r="413" spans="1:6" ht="17" x14ac:dyDescent="0.2">
      <c r="A413" s="4"/>
      <c r="B413" s="4"/>
      <c r="C413" s="4"/>
      <c r="D413" s="4"/>
      <c r="E413" s="4"/>
      <c r="F413" s="4"/>
    </row>
    <row r="414" spans="1:6" ht="17" x14ac:dyDescent="0.2">
      <c r="A414" s="4"/>
      <c r="B414" s="4"/>
      <c r="C414" s="4"/>
      <c r="D414" s="4"/>
      <c r="E414" s="4"/>
      <c r="F414" s="4"/>
    </row>
    <row r="415" spans="1:6" ht="17" x14ac:dyDescent="0.2">
      <c r="A415" s="4"/>
      <c r="B415" s="4"/>
      <c r="C415" s="4"/>
      <c r="D415" s="4"/>
      <c r="E415" s="4"/>
      <c r="F415" s="4"/>
    </row>
    <row r="416" spans="1:6" ht="17" x14ac:dyDescent="0.2">
      <c r="A416" s="4"/>
      <c r="B416" s="4"/>
      <c r="C416" s="4"/>
      <c r="D416" s="4"/>
      <c r="E416" s="4"/>
      <c r="F416" s="4"/>
    </row>
    <row r="417" spans="1:6" ht="17" x14ac:dyDescent="0.2">
      <c r="A417" s="4"/>
      <c r="B417" s="4"/>
      <c r="C417" s="4"/>
      <c r="D417" s="4"/>
      <c r="E417" s="4"/>
      <c r="F417" s="4"/>
    </row>
    <row r="418" spans="1:6" ht="17" x14ac:dyDescent="0.2">
      <c r="A418" s="4"/>
      <c r="B418" s="4"/>
      <c r="C418" s="4"/>
      <c r="D418" s="4"/>
      <c r="E418" s="4"/>
      <c r="F418" s="4"/>
    </row>
    <row r="419" spans="1:6" ht="17" x14ac:dyDescent="0.2">
      <c r="A419" s="4"/>
      <c r="B419" s="4"/>
      <c r="C419" s="4"/>
      <c r="D419" s="4"/>
      <c r="E419" s="4"/>
      <c r="F419" s="4"/>
    </row>
    <row r="420" spans="1:6" ht="17" x14ac:dyDescent="0.2">
      <c r="A420" s="4"/>
      <c r="B420" s="4"/>
      <c r="C420" s="4"/>
      <c r="D420" s="4"/>
      <c r="E420" s="4"/>
      <c r="F420" s="4"/>
    </row>
    <row r="421" spans="1:6" ht="17" x14ac:dyDescent="0.2">
      <c r="A421" s="4"/>
      <c r="B421" s="4"/>
      <c r="C421" s="4"/>
      <c r="D421" s="4"/>
      <c r="E421" s="4"/>
      <c r="F421" s="4"/>
    </row>
    <row r="422" spans="1:6" ht="17" x14ac:dyDescent="0.2">
      <c r="A422" s="4"/>
      <c r="B422" s="4"/>
      <c r="C422" s="4"/>
      <c r="D422" s="4"/>
      <c r="E422" s="4"/>
      <c r="F422" s="4"/>
    </row>
    <row r="423" spans="1:6" ht="17" x14ac:dyDescent="0.2">
      <c r="A423" s="4"/>
      <c r="B423" s="4"/>
      <c r="C423" s="4"/>
      <c r="D423" s="4"/>
      <c r="E423" s="4"/>
      <c r="F423" s="4"/>
    </row>
    <row r="424" spans="1:6" ht="17" x14ac:dyDescent="0.2">
      <c r="A424" s="4"/>
      <c r="B424" s="4"/>
      <c r="C424" s="4"/>
      <c r="D424" s="4"/>
      <c r="E424" s="4"/>
      <c r="F424" s="4"/>
    </row>
    <row r="425" spans="1:6" ht="17" x14ac:dyDescent="0.2">
      <c r="A425" s="4"/>
      <c r="B425" s="4"/>
      <c r="C425" s="4"/>
      <c r="D425" s="4"/>
      <c r="E425" s="4"/>
      <c r="F425" s="4"/>
    </row>
    <row r="426" spans="1:6" ht="17" x14ac:dyDescent="0.2">
      <c r="A426" s="4"/>
      <c r="B426" s="4"/>
      <c r="C426" s="4"/>
      <c r="D426" s="4"/>
      <c r="E426" s="4"/>
      <c r="F426" s="4"/>
    </row>
    <row r="427" spans="1:6" ht="17" x14ac:dyDescent="0.2">
      <c r="A427" s="4"/>
      <c r="B427" s="4"/>
      <c r="C427" s="4"/>
      <c r="D427" s="4"/>
      <c r="E427" s="4"/>
      <c r="F427" s="4"/>
    </row>
    <row r="428" spans="1:6" ht="17" x14ac:dyDescent="0.2">
      <c r="A428" s="4"/>
      <c r="B428" s="4"/>
      <c r="C428" s="4"/>
      <c r="D428" s="4"/>
      <c r="E428" s="4"/>
      <c r="F428" s="4"/>
    </row>
    <row r="429" spans="1:6" ht="17" x14ac:dyDescent="0.2">
      <c r="A429" s="4"/>
      <c r="B429" s="4"/>
      <c r="C429" s="4"/>
      <c r="D429" s="4"/>
      <c r="E429" s="4"/>
      <c r="F429" s="4"/>
    </row>
    <row r="430" spans="1:6" ht="17" x14ac:dyDescent="0.2">
      <c r="A430" s="4"/>
      <c r="B430" s="4"/>
      <c r="C430" s="4"/>
      <c r="D430" s="4"/>
      <c r="E430" s="4"/>
      <c r="F430" s="4"/>
    </row>
    <row r="431" spans="1:6" ht="17" x14ac:dyDescent="0.2">
      <c r="A431" s="4"/>
      <c r="B431" s="4"/>
      <c r="C431" s="4"/>
      <c r="D431" s="4"/>
      <c r="E431" s="4"/>
      <c r="F431" s="4"/>
    </row>
    <row r="432" spans="1:6" ht="17" x14ac:dyDescent="0.2">
      <c r="A432" s="4"/>
      <c r="B432" s="4"/>
      <c r="C432" s="4"/>
      <c r="D432" s="4"/>
      <c r="E432" s="4"/>
      <c r="F432" s="4"/>
    </row>
    <row r="433" spans="1:6" ht="17" x14ac:dyDescent="0.2">
      <c r="A433" s="4"/>
      <c r="B433" s="4"/>
      <c r="C433" s="4"/>
      <c r="D433" s="4"/>
      <c r="E433" s="4"/>
      <c r="F433" s="4"/>
    </row>
    <row r="434" spans="1:6" ht="17" x14ac:dyDescent="0.2">
      <c r="A434" s="4"/>
      <c r="B434" s="4"/>
      <c r="C434" s="4"/>
      <c r="D434" s="4"/>
      <c r="E434" s="4"/>
      <c r="F434" s="4"/>
    </row>
    <row r="435" spans="1:6" ht="17" x14ac:dyDescent="0.2">
      <c r="A435" s="4"/>
      <c r="B435" s="4"/>
      <c r="C435" s="4"/>
      <c r="D435" s="4"/>
      <c r="E435" s="4"/>
      <c r="F435" s="4"/>
    </row>
    <row r="436" spans="1:6" ht="17" x14ac:dyDescent="0.2">
      <c r="A436" s="4"/>
      <c r="B436" s="4"/>
      <c r="C436" s="4"/>
      <c r="D436" s="4"/>
      <c r="E436" s="4"/>
      <c r="F436" s="4"/>
    </row>
    <row r="437" spans="1:6" ht="17" x14ac:dyDescent="0.2">
      <c r="A437" s="4"/>
      <c r="B437" s="4"/>
      <c r="C437" s="4"/>
      <c r="D437" s="4"/>
      <c r="E437" s="4"/>
      <c r="F437" s="4"/>
    </row>
    <row r="438" spans="1:6" ht="17" x14ac:dyDescent="0.2">
      <c r="A438" s="4"/>
      <c r="B438" s="4"/>
      <c r="C438" s="4"/>
      <c r="D438" s="4"/>
      <c r="E438" s="4"/>
      <c r="F438" s="4"/>
    </row>
    <row r="439" spans="1:6" ht="17" x14ac:dyDescent="0.2">
      <c r="A439" s="4"/>
      <c r="B439" s="4"/>
      <c r="C439" s="4"/>
      <c r="D439" s="4"/>
      <c r="E439" s="4"/>
      <c r="F439" s="4"/>
    </row>
    <row r="440" spans="1:6" ht="17" x14ac:dyDescent="0.2">
      <c r="A440" s="4"/>
      <c r="B440" s="4"/>
      <c r="C440" s="4"/>
      <c r="D440" s="4"/>
      <c r="E440" s="4"/>
      <c r="F440" s="4"/>
    </row>
    <row r="441" spans="1:6" ht="17" x14ac:dyDescent="0.2">
      <c r="A441" s="4"/>
      <c r="B441" s="4"/>
      <c r="C441" s="4"/>
      <c r="D441" s="4"/>
      <c r="E441" s="4"/>
      <c r="F441" s="4"/>
    </row>
    <row r="442" spans="1:6" ht="17" x14ac:dyDescent="0.2">
      <c r="A442" s="4"/>
      <c r="B442" s="4"/>
      <c r="C442" s="4"/>
      <c r="D442" s="4"/>
      <c r="E442" s="4"/>
      <c r="F442" s="4"/>
    </row>
    <row r="443" spans="1:6" ht="17" x14ac:dyDescent="0.2">
      <c r="A443" s="4"/>
      <c r="B443" s="4"/>
      <c r="C443" s="4"/>
      <c r="D443" s="4"/>
      <c r="E443" s="4"/>
      <c r="F443" s="4"/>
    </row>
    <row r="444" spans="1:6" ht="17" x14ac:dyDescent="0.2">
      <c r="A444" s="4"/>
      <c r="B444" s="4"/>
      <c r="C444" s="4"/>
      <c r="D444" s="4"/>
      <c r="E444" s="4"/>
      <c r="F444" s="4"/>
    </row>
    <row r="445" spans="1:6" ht="17" x14ac:dyDescent="0.2">
      <c r="A445" s="4"/>
      <c r="B445" s="4"/>
      <c r="C445" s="4"/>
      <c r="D445" s="4"/>
      <c r="E445" s="4"/>
      <c r="F445" s="4"/>
    </row>
    <row r="446" spans="1:6" ht="17" x14ac:dyDescent="0.2">
      <c r="A446" s="4"/>
      <c r="B446" s="4"/>
      <c r="C446" s="4"/>
      <c r="D446" s="4"/>
      <c r="E446" s="4"/>
      <c r="F446" s="4"/>
    </row>
    <row r="447" spans="1:6" ht="17" x14ac:dyDescent="0.2">
      <c r="A447" s="4"/>
      <c r="B447" s="4"/>
      <c r="C447" s="4"/>
      <c r="D447" s="4"/>
      <c r="E447" s="4"/>
      <c r="F447" s="4"/>
    </row>
    <row r="448" spans="1:6" ht="17" x14ac:dyDescent="0.2">
      <c r="A448" s="4"/>
      <c r="B448" s="4"/>
      <c r="C448" s="4"/>
      <c r="D448" s="4"/>
      <c r="E448" s="4"/>
      <c r="F448" s="4"/>
    </row>
    <row r="449" spans="1:6" ht="17" x14ac:dyDescent="0.2">
      <c r="A449" s="4"/>
      <c r="B449" s="4"/>
      <c r="C449" s="4"/>
      <c r="D449" s="4"/>
      <c r="E449" s="4"/>
      <c r="F449" s="4"/>
    </row>
    <row r="450" spans="1:6" ht="17" x14ac:dyDescent="0.2">
      <c r="A450" s="4"/>
      <c r="B450" s="4"/>
      <c r="C450" s="4"/>
      <c r="D450" s="4"/>
      <c r="E450" s="4"/>
      <c r="F450" s="4"/>
    </row>
    <row r="451" spans="1:6" ht="17" x14ac:dyDescent="0.2">
      <c r="A451" s="4"/>
      <c r="B451" s="4"/>
      <c r="C451" s="4"/>
      <c r="D451" s="4"/>
      <c r="E451" s="4"/>
      <c r="F451" s="4"/>
    </row>
    <row r="452" spans="1:6" ht="17" x14ac:dyDescent="0.2">
      <c r="A452" s="4"/>
      <c r="B452" s="4"/>
      <c r="C452" s="4"/>
      <c r="D452" s="4"/>
      <c r="E452" s="4"/>
      <c r="F452" s="4"/>
    </row>
    <row r="453" spans="1:6" ht="17" x14ac:dyDescent="0.2">
      <c r="A453" s="4"/>
      <c r="B453" s="4"/>
      <c r="C453" s="4"/>
      <c r="D453" s="4"/>
      <c r="E453" s="4"/>
      <c r="F453" s="4"/>
    </row>
    <row r="454" spans="1:6" ht="17" x14ac:dyDescent="0.2">
      <c r="A454" s="4"/>
      <c r="B454" s="4"/>
      <c r="C454" s="4"/>
      <c r="D454" s="4"/>
      <c r="E454" s="4"/>
      <c r="F454" s="4"/>
    </row>
    <row r="455" spans="1:6" ht="17" x14ac:dyDescent="0.2">
      <c r="A455" s="4"/>
      <c r="B455" s="4"/>
      <c r="C455" s="4"/>
      <c r="D455" s="4"/>
      <c r="E455" s="4"/>
      <c r="F455" s="4"/>
    </row>
    <row r="456" spans="1:6" ht="17" x14ac:dyDescent="0.2">
      <c r="A456" s="4"/>
      <c r="B456" s="4"/>
      <c r="C456" s="4"/>
      <c r="D456" s="4"/>
      <c r="E456" s="4"/>
      <c r="F456" s="4"/>
    </row>
    <row r="457" spans="1:6" ht="17" x14ac:dyDescent="0.2">
      <c r="A457" s="4"/>
      <c r="B457" s="4"/>
      <c r="C457" s="4"/>
      <c r="D457" s="4"/>
      <c r="E457" s="4"/>
      <c r="F457" s="4"/>
    </row>
    <row r="458" spans="1:6" ht="17" x14ac:dyDescent="0.2">
      <c r="A458" s="4"/>
      <c r="B458" s="4"/>
      <c r="C458" s="4"/>
      <c r="D458" s="4"/>
      <c r="E458" s="4"/>
      <c r="F458" s="4"/>
    </row>
    <row r="459" spans="1:6" ht="17" x14ac:dyDescent="0.2">
      <c r="A459" s="4"/>
      <c r="B459" s="4"/>
      <c r="C459" s="4"/>
      <c r="D459" s="4"/>
      <c r="E459" s="4"/>
      <c r="F459" s="4"/>
    </row>
    <row r="460" spans="1:6" ht="17" x14ac:dyDescent="0.2">
      <c r="A460" s="4"/>
      <c r="B460" s="4"/>
      <c r="C460" s="4"/>
      <c r="D460" s="4"/>
      <c r="E460" s="4"/>
      <c r="F460" s="4"/>
    </row>
    <row r="461" spans="1:6" ht="17" x14ac:dyDescent="0.2">
      <c r="A461" s="4"/>
      <c r="B461" s="4"/>
      <c r="C461" s="4"/>
      <c r="D461" s="4"/>
      <c r="E461" s="4"/>
      <c r="F461" s="4"/>
    </row>
    <row r="462" spans="1:6" ht="17" x14ac:dyDescent="0.2">
      <c r="A462" s="4"/>
      <c r="B462" s="4"/>
      <c r="C462" s="4"/>
      <c r="D462" s="4"/>
      <c r="E462" s="4"/>
      <c r="F462" s="4"/>
    </row>
    <row r="463" spans="1:6" ht="17" x14ac:dyDescent="0.2">
      <c r="A463" s="4"/>
      <c r="B463" s="4"/>
      <c r="C463" s="4"/>
      <c r="D463" s="4"/>
      <c r="E463" s="4"/>
      <c r="F463" s="4"/>
    </row>
    <row r="464" spans="1:6" ht="17" x14ac:dyDescent="0.2">
      <c r="A464" s="4"/>
      <c r="B464" s="4"/>
      <c r="C464" s="4"/>
      <c r="D464" s="4"/>
      <c r="E464" s="4"/>
      <c r="F464" s="4"/>
    </row>
    <row r="465" spans="1:6" ht="17" x14ac:dyDescent="0.2">
      <c r="A465" s="4"/>
      <c r="B465" s="4"/>
      <c r="C465" s="4"/>
      <c r="D465" s="4"/>
      <c r="E465" s="4"/>
      <c r="F465" s="4"/>
    </row>
    <row r="466" spans="1:6" ht="17" x14ac:dyDescent="0.2">
      <c r="A466" s="4"/>
      <c r="B466" s="4"/>
      <c r="C466" s="4"/>
      <c r="D466" s="4"/>
      <c r="E466" s="4"/>
      <c r="F466" s="4"/>
    </row>
    <row r="467" spans="1:6" ht="17" x14ac:dyDescent="0.2">
      <c r="A467" s="4"/>
      <c r="B467" s="4"/>
      <c r="C467" s="4"/>
      <c r="D467" s="4"/>
      <c r="E467" s="4"/>
      <c r="F467" s="4"/>
    </row>
    <row r="468" spans="1:6" ht="17" x14ac:dyDescent="0.2">
      <c r="A468" s="4"/>
      <c r="B468" s="4"/>
      <c r="C468" s="4"/>
      <c r="D468" s="4"/>
      <c r="E468" s="4"/>
      <c r="F468" s="4"/>
    </row>
    <row r="469" spans="1:6" ht="17" x14ac:dyDescent="0.2">
      <c r="A469" s="4"/>
      <c r="B469" s="4"/>
      <c r="C469" s="4"/>
      <c r="D469" s="4"/>
      <c r="E469" s="4"/>
      <c r="F469" s="4"/>
    </row>
    <row r="470" spans="1:6" ht="17" x14ac:dyDescent="0.2">
      <c r="A470" s="4"/>
      <c r="B470" s="4"/>
      <c r="C470" s="4"/>
      <c r="D470" s="4"/>
      <c r="E470" s="4"/>
      <c r="F470" s="4"/>
    </row>
    <row r="471" spans="1:6" ht="17" x14ac:dyDescent="0.2">
      <c r="A471" s="4"/>
      <c r="B471" s="4"/>
      <c r="C471" s="4"/>
      <c r="D471" s="4"/>
      <c r="E471" s="4"/>
      <c r="F471" s="4"/>
    </row>
    <row r="472" spans="1:6" ht="17" x14ac:dyDescent="0.2">
      <c r="A472" s="4"/>
      <c r="B472" s="4"/>
      <c r="C472" s="4"/>
      <c r="D472" s="4"/>
      <c r="E472" s="4"/>
      <c r="F472" s="4"/>
    </row>
    <row r="473" spans="1:6" ht="17" x14ac:dyDescent="0.2">
      <c r="A473" s="4"/>
      <c r="B473" s="4"/>
      <c r="C473" s="4"/>
      <c r="D473" s="4"/>
      <c r="E473" s="4"/>
      <c r="F473" s="4"/>
    </row>
    <row r="474" spans="1:6" ht="17" x14ac:dyDescent="0.2">
      <c r="A474" s="4"/>
      <c r="B474" s="4"/>
      <c r="C474" s="4"/>
      <c r="D474" s="4"/>
      <c r="E474" s="4"/>
      <c r="F474" s="4"/>
    </row>
    <row r="475" spans="1:6" ht="17" x14ac:dyDescent="0.2">
      <c r="A475" s="4"/>
      <c r="B475" s="4"/>
      <c r="C475" s="4"/>
      <c r="D475" s="4"/>
      <c r="E475" s="4"/>
      <c r="F475" s="4"/>
    </row>
    <row r="476" spans="1:6" ht="17" x14ac:dyDescent="0.2">
      <c r="A476" s="4"/>
      <c r="B476" s="4"/>
      <c r="C476" s="4"/>
      <c r="D476" s="4"/>
      <c r="E476" s="4"/>
      <c r="F476" s="4"/>
    </row>
    <row r="477" spans="1:6" ht="17" x14ac:dyDescent="0.2">
      <c r="A477" s="4"/>
      <c r="B477" s="4"/>
      <c r="C477" s="4"/>
      <c r="D477" s="4"/>
      <c r="E477" s="4"/>
      <c r="F477" s="4"/>
    </row>
    <row r="478" spans="1:6" ht="17" x14ac:dyDescent="0.2">
      <c r="A478" s="4"/>
      <c r="B478" s="4"/>
      <c r="C478" s="4"/>
      <c r="D478" s="4"/>
      <c r="E478" s="4"/>
      <c r="F478" s="4"/>
    </row>
    <row r="479" spans="1:6" ht="17" x14ac:dyDescent="0.2">
      <c r="A479" s="4"/>
      <c r="B479" s="4"/>
      <c r="C479" s="4"/>
      <c r="D479" s="4"/>
      <c r="E479" s="4"/>
      <c r="F479" s="4"/>
    </row>
    <row r="480" spans="1:6" ht="17" x14ac:dyDescent="0.2">
      <c r="A480" s="4"/>
      <c r="B480" s="4"/>
      <c r="C480" s="4"/>
      <c r="D480" s="4"/>
      <c r="E480" s="4"/>
      <c r="F480" s="4"/>
    </row>
    <row r="481" spans="1:6" ht="17" x14ac:dyDescent="0.2">
      <c r="A481" s="4"/>
      <c r="B481" s="4"/>
      <c r="C481" s="4"/>
      <c r="D481" s="4"/>
      <c r="E481" s="4"/>
      <c r="F481" s="4"/>
    </row>
    <row r="482" spans="1:6" ht="17" x14ac:dyDescent="0.2">
      <c r="A482" s="4"/>
      <c r="B482" s="4"/>
      <c r="C482" s="4"/>
      <c r="D482" s="4"/>
      <c r="E482" s="4"/>
      <c r="F482" s="4"/>
    </row>
    <row r="483" spans="1:6" ht="17" x14ac:dyDescent="0.2">
      <c r="A483" s="4"/>
      <c r="B483" s="4"/>
      <c r="C483" s="4"/>
      <c r="D483" s="4"/>
      <c r="E483" s="4"/>
      <c r="F483" s="4"/>
    </row>
    <row r="484" spans="1:6" ht="17" x14ac:dyDescent="0.2">
      <c r="A484" s="4"/>
      <c r="B484" s="4"/>
      <c r="C484" s="4"/>
      <c r="D484" s="4"/>
      <c r="E484" s="4"/>
      <c r="F484" s="4"/>
    </row>
    <row r="485" spans="1:6" ht="17" x14ac:dyDescent="0.2">
      <c r="A485" s="4"/>
      <c r="B485" s="4"/>
      <c r="C485" s="4"/>
      <c r="D485" s="4"/>
      <c r="E485" s="4"/>
      <c r="F485" s="4"/>
    </row>
    <row r="486" spans="1:6" ht="17" x14ac:dyDescent="0.2">
      <c r="A486" s="4"/>
      <c r="B486" s="4"/>
      <c r="C486" s="4"/>
      <c r="D486" s="4"/>
      <c r="E486" s="4"/>
      <c r="F486" s="4"/>
    </row>
    <row r="487" spans="1:6" ht="17" x14ac:dyDescent="0.2">
      <c r="A487" s="4"/>
      <c r="B487" s="4"/>
      <c r="C487" s="4"/>
      <c r="D487" s="4"/>
      <c r="E487" s="4"/>
      <c r="F487" s="4"/>
    </row>
    <row r="488" spans="1:6" ht="17" x14ac:dyDescent="0.2">
      <c r="A488" s="4"/>
      <c r="B488" s="4"/>
      <c r="C488" s="4"/>
      <c r="D488" s="4"/>
      <c r="E488" s="4"/>
      <c r="F488" s="4"/>
    </row>
    <row r="489" spans="1:6" ht="17" x14ac:dyDescent="0.2">
      <c r="A489" s="4"/>
      <c r="B489" s="4"/>
      <c r="C489" s="4"/>
      <c r="D489" s="4"/>
      <c r="E489" s="4"/>
      <c r="F489" s="4"/>
    </row>
    <row r="490" spans="1:6" ht="17" x14ac:dyDescent="0.2">
      <c r="A490" s="4"/>
      <c r="B490" s="4"/>
      <c r="C490" s="4"/>
      <c r="D490" s="4"/>
      <c r="E490" s="4"/>
      <c r="F490" s="4"/>
    </row>
    <row r="491" spans="1:6" ht="17" x14ac:dyDescent="0.2">
      <c r="A491" s="4"/>
      <c r="B491" s="4"/>
      <c r="C491" s="4"/>
      <c r="D491" s="4"/>
      <c r="E491" s="4"/>
      <c r="F491" s="4"/>
    </row>
    <row r="492" spans="1:6" ht="17" x14ac:dyDescent="0.2">
      <c r="A492" s="4"/>
      <c r="B492" s="4"/>
      <c r="C492" s="4"/>
      <c r="D492" s="4"/>
      <c r="E492" s="4"/>
      <c r="F492" s="4"/>
    </row>
    <row r="493" spans="1:6" ht="17" x14ac:dyDescent="0.2">
      <c r="A493" s="4"/>
      <c r="B493" s="4"/>
      <c r="C493" s="4"/>
      <c r="D493" s="4"/>
      <c r="E493" s="4"/>
      <c r="F493" s="4"/>
    </row>
    <row r="494" spans="1:6" ht="17" x14ac:dyDescent="0.2">
      <c r="A494" s="4"/>
      <c r="B494" s="4"/>
      <c r="C494" s="4"/>
      <c r="D494" s="4"/>
      <c r="E494" s="4"/>
      <c r="F494" s="4"/>
    </row>
    <row r="495" spans="1:6" ht="17" x14ac:dyDescent="0.2">
      <c r="A495" s="4"/>
      <c r="B495" s="4"/>
      <c r="C495" s="4"/>
      <c r="D495" s="4"/>
      <c r="E495" s="4"/>
      <c r="F495" s="4"/>
    </row>
    <row r="496" spans="1:6" ht="17" x14ac:dyDescent="0.2">
      <c r="A496" s="4"/>
      <c r="B496" s="4"/>
      <c r="C496" s="4"/>
      <c r="D496" s="4"/>
      <c r="E496" s="4"/>
      <c r="F496" s="4"/>
    </row>
    <row r="497" spans="1:6" ht="17" x14ac:dyDescent="0.2">
      <c r="A497" s="4"/>
      <c r="B497" s="4"/>
      <c r="C497" s="4"/>
      <c r="D497" s="4"/>
      <c r="E497" s="4"/>
      <c r="F497" s="4"/>
    </row>
    <row r="498" spans="1:6" ht="17" x14ac:dyDescent="0.2">
      <c r="A498" s="4"/>
      <c r="B498" s="4"/>
      <c r="C498" s="4"/>
      <c r="D498" s="4"/>
      <c r="E498" s="4"/>
      <c r="F498" s="4"/>
    </row>
    <row r="499" spans="1:6" ht="17" x14ac:dyDescent="0.2">
      <c r="A499" s="4"/>
      <c r="B499" s="4"/>
      <c r="C499" s="4"/>
      <c r="D499" s="4"/>
      <c r="E499" s="4"/>
      <c r="F499" s="4"/>
    </row>
    <row r="500" spans="1:6" ht="17" x14ac:dyDescent="0.2">
      <c r="A500" s="4"/>
      <c r="B500" s="4"/>
      <c r="C500" s="4"/>
      <c r="D500" s="4"/>
      <c r="E500" s="4"/>
      <c r="F500" s="4"/>
    </row>
    <row r="501" spans="1:6" ht="17" x14ac:dyDescent="0.2">
      <c r="A501" s="4"/>
      <c r="B501" s="4"/>
      <c r="C501" s="4"/>
      <c r="D501" s="4"/>
      <c r="E501" s="4"/>
      <c r="F501" s="4"/>
    </row>
    <row r="502" spans="1:6" ht="17" x14ac:dyDescent="0.2">
      <c r="A502" s="4"/>
      <c r="B502" s="4"/>
      <c r="C502" s="4"/>
      <c r="D502" s="4"/>
      <c r="E502" s="4"/>
      <c r="F502" s="4"/>
    </row>
    <row r="503" spans="1:6" ht="17" x14ac:dyDescent="0.2">
      <c r="A503" s="4"/>
      <c r="B503" s="4"/>
      <c r="C503" s="4"/>
      <c r="D503" s="4"/>
      <c r="E503" s="4"/>
      <c r="F503" s="4"/>
    </row>
    <row r="504" spans="1:6" ht="17" x14ac:dyDescent="0.2">
      <c r="A504" s="4"/>
      <c r="B504" s="4"/>
      <c r="C504" s="4"/>
      <c r="D504" s="4"/>
      <c r="E504" s="4"/>
      <c r="F504" s="4"/>
    </row>
    <row r="505" spans="1:6" ht="17" x14ac:dyDescent="0.2">
      <c r="A505" s="4"/>
      <c r="B505" s="4"/>
      <c r="C505" s="4"/>
      <c r="D505" s="4"/>
      <c r="E505" s="4"/>
      <c r="F505" s="4"/>
    </row>
    <row r="506" spans="1:6" ht="17" x14ac:dyDescent="0.2">
      <c r="A506" s="4"/>
      <c r="B506" s="4"/>
      <c r="C506" s="4"/>
      <c r="D506" s="4"/>
      <c r="E506" s="4"/>
      <c r="F506" s="4"/>
    </row>
    <row r="507" spans="1:6" ht="17" x14ac:dyDescent="0.2">
      <c r="A507" s="4"/>
      <c r="B507" s="4"/>
      <c r="C507" s="4"/>
      <c r="D507" s="4"/>
      <c r="E507" s="4"/>
      <c r="F507" s="4"/>
    </row>
    <row r="508" spans="1:6" ht="17" x14ac:dyDescent="0.2">
      <c r="A508" s="4"/>
      <c r="B508" s="4"/>
      <c r="C508" s="4"/>
      <c r="D508" s="4"/>
      <c r="E508" s="4"/>
      <c r="F508" s="4"/>
    </row>
    <row r="509" spans="1:6" ht="17" x14ac:dyDescent="0.2">
      <c r="A509" s="4"/>
      <c r="B509" s="4"/>
      <c r="C509" s="4"/>
      <c r="D509" s="4"/>
      <c r="E509" s="4"/>
      <c r="F509" s="4"/>
    </row>
    <row r="510" spans="1:6" ht="17" x14ac:dyDescent="0.2">
      <c r="A510" s="4"/>
      <c r="B510" s="4"/>
      <c r="C510" s="4"/>
      <c r="D510" s="4"/>
      <c r="E510" s="4"/>
      <c r="F510" s="4"/>
    </row>
    <row r="511" spans="1:6" ht="17" x14ac:dyDescent="0.2">
      <c r="A511" s="4"/>
      <c r="B511" s="4"/>
      <c r="C511" s="4"/>
      <c r="D511" s="4"/>
      <c r="E511" s="4"/>
      <c r="F511" s="4"/>
    </row>
    <row r="512" spans="1:6" ht="17" x14ac:dyDescent="0.2">
      <c r="A512" s="4"/>
      <c r="B512" s="4"/>
      <c r="C512" s="4"/>
      <c r="D512" s="4"/>
      <c r="E512" s="4"/>
      <c r="F512" s="4"/>
    </row>
    <row r="513" spans="1:6" ht="17" x14ac:dyDescent="0.2">
      <c r="A513" s="4"/>
      <c r="B513" s="4"/>
      <c r="C513" s="4"/>
      <c r="D513" s="4"/>
      <c r="E513" s="4"/>
      <c r="F513" s="4"/>
    </row>
    <row r="514" spans="1:6" ht="17" x14ac:dyDescent="0.2">
      <c r="A514" s="4"/>
      <c r="B514" s="4"/>
      <c r="C514" s="4"/>
      <c r="D514" s="4"/>
      <c r="E514" s="4"/>
      <c r="F514" s="4"/>
    </row>
    <row r="515" spans="1:6" ht="17" x14ac:dyDescent="0.2">
      <c r="A515" s="4"/>
      <c r="B515" s="4"/>
      <c r="C515" s="4"/>
      <c r="D515" s="4"/>
      <c r="E515" s="4"/>
      <c r="F515" s="4"/>
    </row>
    <row r="516" spans="1:6" ht="17" x14ac:dyDescent="0.2">
      <c r="A516" s="4"/>
      <c r="B516" s="4"/>
      <c r="C516" s="4"/>
      <c r="D516" s="4"/>
      <c r="E516" s="4"/>
      <c r="F516" s="4"/>
    </row>
    <row r="517" spans="1:6" ht="17" x14ac:dyDescent="0.2">
      <c r="A517" s="4"/>
      <c r="B517" s="4"/>
      <c r="C517" s="4"/>
      <c r="D517" s="4"/>
      <c r="E517" s="4"/>
      <c r="F517" s="4"/>
    </row>
    <row r="518" spans="1:6" ht="17" x14ac:dyDescent="0.2">
      <c r="A518" s="4"/>
      <c r="B518" s="4"/>
      <c r="C518" s="4"/>
      <c r="D518" s="4"/>
      <c r="E518" s="4"/>
      <c r="F518" s="4"/>
    </row>
    <row r="519" spans="1:6" ht="17" x14ac:dyDescent="0.2">
      <c r="A519" s="4"/>
      <c r="B519" s="4"/>
      <c r="C519" s="4"/>
      <c r="D519" s="4"/>
      <c r="E519" s="4"/>
      <c r="F519" s="4"/>
    </row>
    <row r="520" spans="1:6" ht="17" x14ac:dyDescent="0.2">
      <c r="A520" s="4"/>
      <c r="B520" s="4"/>
      <c r="C520" s="4"/>
      <c r="D520" s="4"/>
      <c r="E520" s="4"/>
      <c r="F520" s="4"/>
    </row>
    <row r="521" spans="1:6" ht="17" x14ac:dyDescent="0.2">
      <c r="A521" s="4"/>
      <c r="B521" s="4"/>
      <c r="C521" s="4"/>
      <c r="D521" s="4"/>
      <c r="E521" s="4"/>
      <c r="F521" s="4"/>
    </row>
    <row r="522" spans="1:6" ht="17" x14ac:dyDescent="0.2">
      <c r="A522" s="4"/>
      <c r="B522" s="4"/>
      <c r="C522" s="4"/>
      <c r="D522" s="4"/>
      <c r="E522" s="4"/>
      <c r="F522" s="4"/>
    </row>
    <row r="523" spans="1:6" ht="17" x14ac:dyDescent="0.2">
      <c r="A523" s="4"/>
      <c r="B523" s="4"/>
      <c r="C523" s="4"/>
      <c r="D523" s="4"/>
      <c r="E523" s="4"/>
      <c r="F523" s="4"/>
    </row>
    <row r="524" spans="1:6" ht="17" x14ac:dyDescent="0.2">
      <c r="A524" s="4"/>
      <c r="B524" s="4"/>
      <c r="C524" s="4"/>
      <c r="D524" s="4"/>
      <c r="E524" s="4"/>
      <c r="F524" s="4"/>
    </row>
    <row r="525" spans="1:6" ht="17" x14ac:dyDescent="0.2">
      <c r="A525" s="4"/>
      <c r="B525" s="4"/>
      <c r="C525" s="4"/>
      <c r="D525" s="4"/>
      <c r="E525" s="4"/>
      <c r="F525" s="4"/>
    </row>
    <row r="526" spans="1:6" ht="17" x14ac:dyDescent="0.2">
      <c r="A526" s="4"/>
      <c r="B526" s="4"/>
      <c r="C526" s="4"/>
      <c r="D526" s="4"/>
      <c r="E526" s="4"/>
      <c r="F526" s="4"/>
    </row>
    <row r="527" spans="1:6" ht="17" x14ac:dyDescent="0.2">
      <c r="A527" s="4"/>
      <c r="B527" s="4"/>
      <c r="C527" s="4"/>
      <c r="D527" s="4"/>
      <c r="E527" s="4"/>
      <c r="F527" s="4"/>
    </row>
    <row r="528" spans="1:6" ht="17" x14ac:dyDescent="0.2">
      <c r="A528" s="4"/>
      <c r="B528" s="4"/>
      <c r="C528" s="4"/>
      <c r="D528" s="4"/>
      <c r="E528" s="4"/>
      <c r="F528" s="4"/>
    </row>
    <row r="529" spans="1:6" ht="17" x14ac:dyDescent="0.2">
      <c r="A529" s="4"/>
      <c r="B529" s="4"/>
      <c r="C529" s="4"/>
      <c r="D529" s="4"/>
      <c r="E529" s="4"/>
      <c r="F529" s="4"/>
    </row>
    <row r="530" spans="1:6" ht="17" x14ac:dyDescent="0.2">
      <c r="A530" s="4"/>
      <c r="B530" s="4"/>
      <c r="C530" s="4"/>
      <c r="D530" s="4"/>
      <c r="E530" s="4"/>
      <c r="F530" s="4"/>
    </row>
    <row r="531" spans="1:6" ht="17" x14ac:dyDescent="0.2">
      <c r="A531" s="4"/>
      <c r="B531" s="4"/>
      <c r="C531" s="4"/>
      <c r="D531" s="4"/>
      <c r="E531" s="4"/>
      <c r="F531" s="4"/>
    </row>
    <row r="532" spans="1:6" ht="17" x14ac:dyDescent="0.2">
      <c r="A532" s="4"/>
      <c r="B532" s="4"/>
      <c r="C532" s="4"/>
      <c r="D532" s="4"/>
      <c r="E532" s="4"/>
      <c r="F532" s="4"/>
    </row>
    <row r="533" spans="1:6" ht="17" x14ac:dyDescent="0.2">
      <c r="A533" s="4"/>
      <c r="B533" s="4"/>
      <c r="C533" s="4"/>
      <c r="D533" s="4"/>
      <c r="E533" s="4"/>
      <c r="F533" s="4"/>
    </row>
    <row r="534" spans="1:6" ht="17" x14ac:dyDescent="0.2">
      <c r="A534" s="4"/>
      <c r="B534" s="4"/>
      <c r="C534" s="4"/>
      <c r="D534" s="4"/>
      <c r="E534" s="4"/>
      <c r="F534" s="4"/>
    </row>
    <row r="535" spans="1:6" ht="17" x14ac:dyDescent="0.2">
      <c r="A535" s="4"/>
      <c r="B535" s="4"/>
      <c r="C535" s="4"/>
      <c r="D535" s="4"/>
      <c r="E535" s="4"/>
      <c r="F535" s="4"/>
    </row>
    <row r="536" spans="1:6" ht="17" x14ac:dyDescent="0.2">
      <c r="A536" s="4"/>
      <c r="B536" s="4"/>
      <c r="C536" s="4"/>
      <c r="D536" s="4"/>
      <c r="E536" s="4"/>
      <c r="F536" s="4"/>
    </row>
    <row r="537" spans="1:6" ht="17" x14ac:dyDescent="0.2">
      <c r="A537" s="4"/>
      <c r="B537" s="4"/>
      <c r="C537" s="4"/>
      <c r="D537" s="4"/>
      <c r="E537" s="4"/>
      <c r="F537" s="4"/>
    </row>
    <row r="538" spans="1:6" ht="17" x14ac:dyDescent="0.2">
      <c r="A538" s="4"/>
      <c r="B538" s="4"/>
      <c r="C538" s="4"/>
      <c r="D538" s="4"/>
      <c r="E538" s="4"/>
      <c r="F538" s="4"/>
    </row>
    <row r="539" spans="1:6" ht="17" x14ac:dyDescent="0.2">
      <c r="A539" s="4"/>
      <c r="B539" s="4"/>
      <c r="C539" s="4"/>
      <c r="D539" s="4"/>
      <c r="E539" s="4"/>
      <c r="F539" s="4"/>
    </row>
    <row r="540" spans="1:6" ht="17" x14ac:dyDescent="0.2">
      <c r="A540" s="4"/>
      <c r="B540" s="4"/>
      <c r="C540" s="4"/>
      <c r="D540" s="4"/>
      <c r="E540" s="4"/>
      <c r="F540" s="4"/>
    </row>
    <row r="541" spans="1:6" ht="17" x14ac:dyDescent="0.2">
      <c r="A541" s="4"/>
      <c r="B541" s="4"/>
      <c r="C541" s="4"/>
      <c r="D541" s="4"/>
      <c r="E541" s="4"/>
      <c r="F541" s="4"/>
    </row>
    <row r="542" spans="1:6" ht="17" x14ac:dyDescent="0.2">
      <c r="A542" s="4"/>
      <c r="B542" s="4"/>
      <c r="C542" s="4"/>
      <c r="D542" s="4"/>
      <c r="E542" s="4"/>
      <c r="F542" s="4"/>
    </row>
    <row r="543" spans="1:6" ht="17" x14ac:dyDescent="0.2">
      <c r="A543" s="4"/>
      <c r="B543" s="4"/>
      <c r="C543" s="4"/>
      <c r="D543" s="4"/>
      <c r="E543" s="4"/>
      <c r="F543" s="4"/>
    </row>
    <row r="544" spans="1:6" ht="17" x14ac:dyDescent="0.2">
      <c r="A544" s="4"/>
      <c r="B544" s="4"/>
      <c r="C544" s="4"/>
      <c r="D544" s="4"/>
      <c r="E544" s="4"/>
      <c r="F544" s="4"/>
    </row>
    <row r="545" spans="1:6" ht="17" x14ac:dyDescent="0.2">
      <c r="A545" s="4"/>
      <c r="B545" s="4"/>
      <c r="C545" s="4"/>
      <c r="D545" s="4"/>
      <c r="E545" s="4"/>
      <c r="F545" s="4"/>
    </row>
    <row r="546" spans="1:6" ht="17" x14ac:dyDescent="0.2">
      <c r="A546" s="4"/>
      <c r="B546" s="4"/>
      <c r="C546" s="4"/>
      <c r="D546" s="4"/>
      <c r="E546" s="4"/>
      <c r="F546" s="4"/>
    </row>
    <row r="547" spans="1:6" ht="17" x14ac:dyDescent="0.2">
      <c r="A547" s="4"/>
      <c r="B547" s="4"/>
      <c r="C547" s="4"/>
      <c r="D547" s="4"/>
      <c r="E547" s="4"/>
      <c r="F547" s="4"/>
    </row>
    <row r="548" spans="1:6" ht="17" x14ac:dyDescent="0.2">
      <c r="A548" s="4"/>
      <c r="B548" s="4"/>
      <c r="C548" s="4"/>
      <c r="D548" s="4"/>
      <c r="E548" s="4"/>
      <c r="F548" s="4"/>
    </row>
    <row r="549" spans="1:6" ht="17" x14ac:dyDescent="0.2">
      <c r="A549" s="4"/>
      <c r="B549" s="4"/>
      <c r="C549" s="4"/>
      <c r="D549" s="4"/>
      <c r="E549" s="4"/>
      <c r="F549" s="4"/>
    </row>
    <row r="550" spans="1:6" ht="17" x14ac:dyDescent="0.2">
      <c r="A550" s="4"/>
      <c r="B550" s="4"/>
      <c r="C550" s="4"/>
      <c r="D550" s="4"/>
      <c r="E550" s="4"/>
      <c r="F550" s="4"/>
    </row>
    <row r="551" spans="1:6" ht="17" x14ac:dyDescent="0.2">
      <c r="A551" s="4"/>
      <c r="B551" s="4"/>
      <c r="C551" s="4"/>
      <c r="D551" s="4"/>
      <c r="E551" s="4"/>
      <c r="F551" s="4"/>
    </row>
    <row r="552" spans="1:6" ht="17" x14ac:dyDescent="0.2">
      <c r="A552" s="4"/>
      <c r="B552" s="4"/>
      <c r="C552" s="4"/>
      <c r="D552" s="4"/>
      <c r="E552" s="4"/>
      <c r="F552" s="4"/>
    </row>
    <row r="553" spans="1:6" ht="17" x14ac:dyDescent="0.2">
      <c r="A553" s="4"/>
      <c r="B553" s="4"/>
      <c r="C553" s="4"/>
      <c r="D553" s="4"/>
      <c r="E553" s="4"/>
      <c r="F553" s="4"/>
    </row>
    <row r="554" spans="1:6" ht="17" x14ac:dyDescent="0.2">
      <c r="A554" s="4"/>
      <c r="B554" s="4"/>
      <c r="C554" s="4"/>
      <c r="D554" s="4"/>
      <c r="E554" s="4"/>
      <c r="F554" s="4"/>
    </row>
    <row r="555" spans="1:6" ht="17" x14ac:dyDescent="0.2">
      <c r="A555" s="4"/>
      <c r="B555" s="4"/>
      <c r="C555" s="4"/>
      <c r="D555" s="4"/>
      <c r="E555" s="4"/>
      <c r="F555" s="4"/>
    </row>
    <row r="556" spans="1:6" ht="17" x14ac:dyDescent="0.2">
      <c r="A556" s="4"/>
      <c r="B556" s="4"/>
      <c r="C556" s="4"/>
      <c r="D556" s="4"/>
      <c r="E556" s="4"/>
      <c r="F556" s="4"/>
    </row>
    <row r="557" spans="1:6" ht="17" x14ac:dyDescent="0.2">
      <c r="A557" s="4"/>
      <c r="B557" s="4"/>
      <c r="C557" s="4"/>
      <c r="D557" s="4"/>
      <c r="E557" s="4"/>
      <c r="F557" s="4"/>
    </row>
    <row r="558" spans="1:6" ht="17" x14ac:dyDescent="0.2">
      <c r="A558" s="4"/>
      <c r="B558" s="4"/>
      <c r="C558" s="4"/>
      <c r="D558" s="4"/>
      <c r="E558" s="4"/>
      <c r="F558" s="4"/>
    </row>
    <row r="559" spans="1:6" ht="17" x14ac:dyDescent="0.2">
      <c r="A559" s="4"/>
      <c r="B559" s="4"/>
      <c r="C559" s="4"/>
      <c r="D559" s="4"/>
      <c r="E559" s="4"/>
      <c r="F559" s="4"/>
    </row>
    <row r="560" spans="1:6" ht="17" x14ac:dyDescent="0.2">
      <c r="A560" s="4"/>
      <c r="B560" s="4"/>
      <c r="C560" s="4"/>
      <c r="D560" s="4"/>
      <c r="E560" s="4"/>
      <c r="F560" s="4"/>
    </row>
    <row r="561" spans="1:6" ht="17" x14ac:dyDescent="0.2">
      <c r="A561" s="4"/>
      <c r="B561" s="4"/>
      <c r="C561" s="4"/>
      <c r="D561" s="4"/>
      <c r="E561" s="4"/>
      <c r="F561" s="4"/>
    </row>
    <row r="562" spans="1:6" ht="17" x14ac:dyDescent="0.2">
      <c r="A562" s="4"/>
      <c r="B562" s="4"/>
      <c r="C562" s="4"/>
      <c r="D562" s="4"/>
      <c r="E562" s="4"/>
      <c r="F562" s="4"/>
    </row>
    <row r="563" spans="1:6" ht="17" x14ac:dyDescent="0.2">
      <c r="A563" s="4"/>
      <c r="B563" s="4"/>
      <c r="C563" s="4"/>
      <c r="D563" s="4"/>
      <c r="E563" s="4"/>
      <c r="F563" s="4"/>
    </row>
    <row r="564" spans="1:6" ht="17" x14ac:dyDescent="0.2">
      <c r="A564" s="4"/>
      <c r="B564" s="4"/>
      <c r="C564" s="4"/>
      <c r="D564" s="4"/>
      <c r="E564" s="4"/>
      <c r="F564" s="4"/>
    </row>
    <row r="565" spans="1:6" ht="17" x14ac:dyDescent="0.2">
      <c r="A565" s="4"/>
      <c r="B565" s="4"/>
      <c r="C565" s="4"/>
      <c r="D565" s="4"/>
      <c r="E565" s="4"/>
      <c r="F565" s="4"/>
    </row>
    <row r="566" spans="1:6" ht="17" x14ac:dyDescent="0.2">
      <c r="A566" s="4"/>
      <c r="B566" s="4"/>
      <c r="C566" s="4"/>
      <c r="D566" s="4"/>
      <c r="E566" s="4"/>
      <c r="F566" s="4"/>
    </row>
    <row r="567" spans="1:6" ht="17" x14ac:dyDescent="0.2">
      <c r="A567" s="4"/>
      <c r="B567" s="4"/>
      <c r="C567" s="4"/>
      <c r="D567" s="4"/>
      <c r="E567" s="4"/>
      <c r="F567" s="4"/>
    </row>
    <row r="568" spans="1:6" ht="17" x14ac:dyDescent="0.2">
      <c r="A568" s="4"/>
      <c r="B568" s="4"/>
      <c r="C568" s="4"/>
      <c r="D568" s="4"/>
      <c r="E568" s="4"/>
      <c r="F568" s="4"/>
    </row>
    <row r="569" spans="1:6" ht="17" x14ac:dyDescent="0.2">
      <c r="A569" s="4"/>
      <c r="B569" s="4"/>
      <c r="C569" s="4"/>
      <c r="D569" s="4"/>
      <c r="E569" s="4"/>
      <c r="F569" s="4"/>
    </row>
    <row r="570" spans="1:6" ht="17" x14ac:dyDescent="0.2">
      <c r="A570" s="4"/>
      <c r="B570" s="4"/>
      <c r="C570" s="4"/>
      <c r="D570" s="4"/>
      <c r="E570" s="4"/>
      <c r="F570" s="4"/>
    </row>
    <row r="571" spans="1:6" ht="17" x14ac:dyDescent="0.2">
      <c r="A571" s="4"/>
      <c r="B571" s="4"/>
      <c r="C571" s="4"/>
      <c r="D571" s="4"/>
      <c r="E571" s="4"/>
      <c r="F571" s="4"/>
    </row>
    <row r="572" spans="1:6" ht="17" x14ac:dyDescent="0.2">
      <c r="A572" s="4"/>
      <c r="B572" s="4"/>
      <c r="C572" s="4"/>
      <c r="D572" s="4"/>
      <c r="E572" s="4"/>
      <c r="F572" s="4"/>
    </row>
    <row r="573" spans="1:6" ht="17" x14ac:dyDescent="0.2">
      <c r="A573" s="4"/>
      <c r="B573" s="4"/>
      <c r="C573" s="4"/>
      <c r="D573" s="4"/>
      <c r="E573" s="4"/>
      <c r="F573" s="4"/>
    </row>
    <row r="574" spans="1:6" ht="17" x14ac:dyDescent="0.2">
      <c r="A574" s="4"/>
      <c r="B574" s="4"/>
      <c r="C574" s="4"/>
      <c r="D574" s="4"/>
      <c r="E574" s="4"/>
      <c r="F574" s="4"/>
    </row>
    <row r="575" spans="1:6" ht="17" x14ac:dyDescent="0.2">
      <c r="A575" s="4"/>
      <c r="B575" s="4"/>
      <c r="C575" s="4"/>
      <c r="D575" s="4"/>
      <c r="E575" s="4"/>
      <c r="F575" s="4"/>
    </row>
    <row r="576" spans="1:6" ht="17" x14ac:dyDescent="0.2">
      <c r="A576" s="4"/>
      <c r="B576" s="4"/>
      <c r="C576" s="4"/>
      <c r="D576" s="4"/>
      <c r="E576" s="4"/>
      <c r="F576" s="4"/>
    </row>
    <row r="577" spans="1:6" ht="17" x14ac:dyDescent="0.2">
      <c r="A577" s="4"/>
      <c r="B577" s="4"/>
      <c r="C577" s="4"/>
      <c r="D577" s="4"/>
      <c r="E577" s="4"/>
      <c r="F577" s="4"/>
    </row>
    <row r="578" spans="1:6" ht="17" x14ac:dyDescent="0.2">
      <c r="A578" s="4"/>
      <c r="B578" s="4"/>
      <c r="C578" s="4"/>
      <c r="D578" s="4"/>
      <c r="E578" s="4"/>
      <c r="F578" s="4"/>
    </row>
    <row r="579" spans="1:6" ht="17" x14ac:dyDescent="0.2">
      <c r="A579" s="4"/>
      <c r="B579" s="4"/>
      <c r="C579" s="4"/>
      <c r="D579" s="4"/>
      <c r="E579" s="4"/>
      <c r="F579" s="4"/>
    </row>
    <row r="580" spans="1:6" ht="17" x14ac:dyDescent="0.2">
      <c r="A580" s="4"/>
      <c r="B580" s="4"/>
      <c r="C580" s="4"/>
      <c r="D580" s="4"/>
      <c r="E580" s="4"/>
      <c r="F580" s="4"/>
    </row>
    <row r="581" spans="1:6" ht="17" x14ac:dyDescent="0.2">
      <c r="A581" s="4"/>
      <c r="B581" s="4"/>
      <c r="C581" s="4"/>
      <c r="D581" s="4"/>
      <c r="E581" s="4"/>
      <c r="F581" s="4"/>
    </row>
    <row r="582" spans="1:6" ht="17" x14ac:dyDescent="0.2">
      <c r="A582" s="4"/>
      <c r="B582" s="4"/>
      <c r="C582" s="4"/>
      <c r="D582" s="4"/>
      <c r="E582" s="4"/>
      <c r="F582" s="4"/>
    </row>
    <row r="583" spans="1:6" ht="17" x14ac:dyDescent="0.2">
      <c r="A583" s="4"/>
      <c r="B583" s="4"/>
      <c r="C583" s="4"/>
      <c r="D583" s="4"/>
      <c r="E583" s="4"/>
      <c r="F583" s="4"/>
    </row>
    <row r="584" spans="1:6" ht="17" x14ac:dyDescent="0.2">
      <c r="A584" s="4"/>
      <c r="B584" s="4"/>
      <c r="C584" s="4"/>
      <c r="D584" s="4"/>
      <c r="E584" s="4"/>
      <c r="F584" s="4"/>
    </row>
    <row r="585" spans="1:6" ht="17" x14ac:dyDescent="0.2">
      <c r="A585" s="4"/>
      <c r="B585" s="4"/>
      <c r="C585" s="4"/>
      <c r="D585" s="4"/>
      <c r="E585" s="4"/>
      <c r="F585" s="4"/>
    </row>
    <row r="586" spans="1:6" ht="17" x14ac:dyDescent="0.2">
      <c r="A586" s="4"/>
      <c r="B586" s="4"/>
      <c r="C586" s="4"/>
      <c r="D586" s="4"/>
      <c r="E586" s="4"/>
      <c r="F586" s="4"/>
    </row>
    <row r="587" spans="1:6" ht="17" x14ac:dyDescent="0.2">
      <c r="A587" s="4"/>
      <c r="B587" s="4"/>
      <c r="C587" s="4"/>
      <c r="D587" s="4"/>
      <c r="E587" s="4"/>
      <c r="F587" s="4"/>
    </row>
    <row r="588" spans="1:6" ht="17" x14ac:dyDescent="0.2">
      <c r="A588" s="4"/>
      <c r="B588" s="4"/>
      <c r="C588" s="4"/>
      <c r="D588" s="4"/>
      <c r="E588" s="4"/>
      <c r="F588" s="4"/>
    </row>
    <row r="589" spans="1:6" ht="17" x14ac:dyDescent="0.2">
      <c r="A589" s="4"/>
      <c r="B589" s="4"/>
      <c r="C589" s="4"/>
      <c r="D589" s="4"/>
      <c r="E589" s="4"/>
      <c r="F589" s="4"/>
    </row>
    <row r="590" spans="1:6" ht="17" x14ac:dyDescent="0.2">
      <c r="A590" s="4"/>
      <c r="B590" s="4"/>
      <c r="C590" s="4"/>
      <c r="D590" s="4"/>
      <c r="E590" s="4"/>
      <c r="F590" s="4"/>
    </row>
    <row r="591" spans="1:6" ht="17" x14ac:dyDescent="0.2">
      <c r="A591" s="4"/>
      <c r="B591" s="4"/>
      <c r="C591" s="4"/>
      <c r="D591" s="4"/>
      <c r="E591" s="4"/>
      <c r="F591" s="4"/>
    </row>
    <row r="592" spans="1:6" ht="17" x14ac:dyDescent="0.2">
      <c r="A592" s="4"/>
      <c r="B592" s="4"/>
      <c r="C592" s="4"/>
      <c r="D592" s="4"/>
      <c r="E592" s="4"/>
      <c r="F592" s="4"/>
    </row>
    <row r="593" spans="1:6" ht="17" x14ac:dyDescent="0.2">
      <c r="A593" s="4"/>
      <c r="B593" s="4"/>
      <c r="C593" s="4"/>
      <c r="D593" s="4"/>
      <c r="E593" s="4"/>
      <c r="F593" s="4"/>
    </row>
    <row r="594" spans="1:6" ht="17" x14ac:dyDescent="0.2">
      <c r="A594" s="4"/>
      <c r="B594" s="4"/>
      <c r="C594" s="4"/>
      <c r="D594" s="4"/>
      <c r="E594" s="4"/>
      <c r="F594" s="4"/>
    </row>
    <row r="595" spans="1:6" ht="17" x14ac:dyDescent="0.2">
      <c r="A595" s="4"/>
      <c r="B595" s="4"/>
      <c r="C595" s="4"/>
      <c r="D595" s="4"/>
      <c r="E595" s="4"/>
      <c r="F595" s="4"/>
    </row>
    <row r="596" spans="1:6" ht="17" x14ac:dyDescent="0.2">
      <c r="A596" s="4"/>
      <c r="B596" s="4"/>
      <c r="C596" s="4"/>
      <c r="D596" s="4"/>
      <c r="E596" s="4"/>
      <c r="F596" s="4"/>
    </row>
    <row r="597" spans="1:6" ht="17" x14ac:dyDescent="0.2">
      <c r="A597" s="4"/>
      <c r="B597" s="4"/>
      <c r="C597" s="4"/>
      <c r="D597" s="4"/>
      <c r="E597" s="4"/>
      <c r="F597" s="4"/>
    </row>
    <row r="598" spans="1:6" ht="17" x14ac:dyDescent="0.2">
      <c r="A598" s="4"/>
      <c r="B598" s="4"/>
      <c r="C598" s="4"/>
      <c r="D598" s="4"/>
      <c r="E598" s="4"/>
      <c r="F598" s="4"/>
    </row>
    <row r="599" spans="1:6" ht="17" x14ac:dyDescent="0.2">
      <c r="A599" s="4"/>
      <c r="B599" s="4"/>
      <c r="C599" s="4"/>
      <c r="D599" s="4"/>
      <c r="E599" s="4"/>
      <c r="F599" s="4"/>
    </row>
    <row r="600" spans="1:6" ht="17" x14ac:dyDescent="0.2">
      <c r="A600" s="4"/>
      <c r="B600" s="4"/>
      <c r="C600" s="4"/>
      <c r="D600" s="4"/>
      <c r="E600" s="4"/>
      <c r="F600" s="4"/>
    </row>
    <row r="601" spans="1:6" ht="17" x14ac:dyDescent="0.2">
      <c r="A601" s="4"/>
      <c r="B601" s="4"/>
      <c r="C601" s="4"/>
      <c r="D601" s="4"/>
      <c r="E601" s="4"/>
      <c r="F601" s="4"/>
    </row>
    <row r="602" spans="1:6" ht="17" x14ac:dyDescent="0.2">
      <c r="A602" s="4"/>
      <c r="B602" s="4"/>
      <c r="C602" s="4"/>
      <c r="D602" s="4"/>
      <c r="E602" s="4"/>
      <c r="F602" s="4"/>
    </row>
    <row r="603" spans="1:6" ht="17" x14ac:dyDescent="0.2">
      <c r="A603" s="4"/>
      <c r="B603" s="4"/>
      <c r="C603" s="4"/>
      <c r="D603" s="4"/>
      <c r="E603" s="4"/>
      <c r="F603" s="4"/>
    </row>
    <row r="604" spans="1:6" ht="17" x14ac:dyDescent="0.2">
      <c r="A604" s="4"/>
      <c r="B604" s="4"/>
      <c r="C604" s="4"/>
      <c r="D604" s="4"/>
      <c r="E604" s="4"/>
      <c r="F604" s="4"/>
    </row>
    <row r="605" spans="1:6" ht="17" x14ac:dyDescent="0.2">
      <c r="A605" s="4"/>
      <c r="B605" s="4"/>
      <c r="C605" s="4"/>
      <c r="D605" s="4"/>
      <c r="E605" s="4"/>
      <c r="F605" s="4"/>
    </row>
    <row r="606" spans="1:6" ht="17" x14ac:dyDescent="0.2">
      <c r="A606" s="4"/>
      <c r="B606" s="4"/>
      <c r="C606" s="4"/>
      <c r="D606" s="4"/>
      <c r="E606" s="4"/>
      <c r="F606" s="4"/>
    </row>
    <row r="607" spans="1:6" ht="17" x14ac:dyDescent="0.2">
      <c r="A607" s="4"/>
      <c r="B607" s="4"/>
      <c r="C607" s="4"/>
      <c r="D607" s="4"/>
      <c r="E607" s="4"/>
      <c r="F607" s="4"/>
    </row>
    <row r="608" spans="1:6" ht="17" x14ac:dyDescent="0.2">
      <c r="A608" s="4"/>
      <c r="B608" s="4"/>
      <c r="C608" s="4"/>
      <c r="D608" s="4"/>
      <c r="E608" s="4"/>
      <c r="F608" s="4"/>
    </row>
    <row r="609" spans="1:6" ht="17" x14ac:dyDescent="0.2">
      <c r="A609" s="4"/>
      <c r="B609" s="4"/>
      <c r="C609" s="4"/>
      <c r="D609" s="4"/>
      <c r="E609" s="4"/>
      <c r="F609" s="4"/>
    </row>
    <row r="610" spans="1:6" ht="17" x14ac:dyDescent="0.2">
      <c r="A610" s="4"/>
      <c r="B610" s="4"/>
      <c r="C610" s="4"/>
      <c r="D610" s="4"/>
      <c r="E610" s="4"/>
      <c r="F610" s="4"/>
    </row>
    <row r="611" spans="1:6" ht="17" x14ac:dyDescent="0.2">
      <c r="A611" s="4"/>
      <c r="B611" s="4"/>
      <c r="C611" s="4"/>
      <c r="D611" s="4"/>
      <c r="E611" s="4"/>
      <c r="F611" s="4"/>
    </row>
    <row r="612" spans="1:6" ht="17" x14ac:dyDescent="0.2">
      <c r="A612" s="4"/>
      <c r="B612" s="4"/>
      <c r="C612" s="4"/>
      <c r="D612" s="4"/>
      <c r="E612" s="4"/>
      <c r="F612" s="4"/>
    </row>
    <row r="613" spans="1:6" ht="17" x14ac:dyDescent="0.2">
      <c r="A613" s="4"/>
      <c r="B613" s="4"/>
      <c r="C613" s="4"/>
      <c r="D613" s="4"/>
      <c r="E613" s="4"/>
      <c r="F613" s="4"/>
    </row>
    <row r="614" spans="1:6" ht="17" x14ac:dyDescent="0.2">
      <c r="A614" s="4"/>
      <c r="B614" s="4"/>
      <c r="C614" s="4"/>
      <c r="D614" s="4"/>
      <c r="E614" s="4"/>
      <c r="F614" s="4"/>
    </row>
    <row r="615" spans="1:6" ht="17" x14ac:dyDescent="0.2">
      <c r="A615" s="4"/>
      <c r="B615" s="4"/>
      <c r="C615" s="4"/>
      <c r="D615" s="4"/>
      <c r="E615" s="4"/>
      <c r="F615" s="4"/>
    </row>
    <row r="616" spans="1:6" ht="17" x14ac:dyDescent="0.2">
      <c r="A616" s="4"/>
      <c r="B616" s="4"/>
      <c r="C616" s="4"/>
      <c r="D616" s="4"/>
      <c r="E616" s="4"/>
      <c r="F616" s="4"/>
    </row>
    <row r="617" spans="1:6" ht="17" x14ac:dyDescent="0.2">
      <c r="A617" s="4"/>
      <c r="B617" s="4"/>
      <c r="C617" s="4"/>
      <c r="D617" s="4"/>
      <c r="E617" s="4"/>
      <c r="F617" s="4"/>
    </row>
    <row r="618" spans="1:6" ht="17" x14ac:dyDescent="0.2">
      <c r="A618" s="4"/>
      <c r="B618" s="4"/>
      <c r="C618" s="4"/>
      <c r="D618" s="4"/>
      <c r="E618" s="4"/>
      <c r="F618" s="4"/>
    </row>
    <row r="619" spans="1:6" ht="17" x14ac:dyDescent="0.2">
      <c r="A619" s="4"/>
      <c r="B619" s="4"/>
      <c r="C619" s="4"/>
      <c r="D619" s="4"/>
      <c r="E619" s="4"/>
      <c r="F619" s="4"/>
    </row>
    <row r="620" spans="1:6" ht="17" x14ac:dyDescent="0.2">
      <c r="A620" s="4"/>
      <c r="B620" s="4"/>
      <c r="C620" s="4"/>
      <c r="D620" s="4"/>
      <c r="E620" s="4"/>
      <c r="F620" s="4"/>
    </row>
    <row r="621" spans="1:6" ht="17" x14ac:dyDescent="0.2">
      <c r="A621" s="4"/>
      <c r="B621" s="4"/>
      <c r="C621" s="4"/>
      <c r="D621" s="4"/>
      <c r="E621" s="4"/>
      <c r="F621" s="4"/>
    </row>
    <row r="622" spans="1:6" ht="17" x14ac:dyDescent="0.2">
      <c r="A622" s="4"/>
      <c r="B622" s="4"/>
      <c r="C622" s="4"/>
      <c r="D622" s="4"/>
      <c r="E622" s="4"/>
      <c r="F622" s="4"/>
    </row>
    <row r="623" spans="1:6" ht="17" x14ac:dyDescent="0.2">
      <c r="A623" s="4"/>
      <c r="B623" s="4"/>
      <c r="C623" s="4"/>
      <c r="D623" s="4"/>
      <c r="E623" s="4"/>
      <c r="F623" s="4"/>
    </row>
    <row r="624" spans="1:6" ht="17" x14ac:dyDescent="0.2">
      <c r="A624" s="4"/>
      <c r="B624" s="4"/>
      <c r="C624" s="4"/>
      <c r="D624" s="4"/>
      <c r="E624" s="4"/>
      <c r="F624" s="4"/>
    </row>
    <row r="625" spans="1:6" ht="17" x14ac:dyDescent="0.2">
      <c r="A625" s="4"/>
      <c r="B625" s="4"/>
      <c r="C625" s="4"/>
      <c r="D625" s="4"/>
      <c r="E625" s="4"/>
      <c r="F625" s="4"/>
    </row>
    <row r="626" spans="1:6" ht="17" x14ac:dyDescent="0.2">
      <c r="A626" s="4"/>
      <c r="B626" s="4"/>
      <c r="C626" s="4"/>
      <c r="D626" s="4"/>
      <c r="E626" s="4"/>
      <c r="F626" s="4"/>
    </row>
    <row r="627" spans="1:6" ht="17" x14ac:dyDescent="0.2">
      <c r="A627" s="4"/>
      <c r="B627" s="4"/>
      <c r="C627" s="4"/>
      <c r="D627" s="4"/>
      <c r="E627" s="4"/>
      <c r="F627" s="4"/>
    </row>
    <row r="628" spans="1:6" ht="17" x14ac:dyDescent="0.2">
      <c r="A628" s="4"/>
      <c r="B628" s="4"/>
      <c r="C628" s="4"/>
      <c r="D628" s="4"/>
      <c r="E628" s="4"/>
      <c r="F628" s="4"/>
    </row>
    <row r="629" spans="1:6" ht="17" x14ac:dyDescent="0.2">
      <c r="A629" s="4"/>
      <c r="B629" s="4"/>
      <c r="C629" s="4"/>
      <c r="D629" s="4"/>
      <c r="E629" s="4"/>
      <c r="F629" s="4"/>
    </row>
    <row r="630" spans="1:6" ht="17" x14ac:dyDescent="0.2">
      <c r="A630" s="4"/>
      <c r="B630" s="4"/>
      <c r="C630" s="4"/>
      <c r="D630" s="4"/>
      <c r="E630" s="4"/>
      <c r="F630" s="4"/>
    </row>
    <row r="631" spans="1:6" ht="17" x14ac:dyDescent="0.2">
      <c r="A631" s="4"/>
      <c r="B631" s="4"/>
      <c r="C631" s="4"/>
      <c r="D631" s="4"/>
      <c r="E631" s="4"/>
      <c r="F631" s="4"/>
    </row>
    <row r="632" spans="1:6" ht="17" x14ac:dyDescent="0.2">
      <c r="A632" s="4"/>
      <c r="B632" s="4"/>
      <c r="C632" s="4"/>
      <c r="D632" s="4"/>
      <c r="E632" s="4"/>
      <c r="F632" s="4"/>
    </row>
    <row r="633" spans="1:6" ht="17" x14ac:dyDescent="0.2">
      <c r="A633" s="4"/>
      <c r="B633" s="4"/>
      <c r="C633" s="4"/>
      <c r="D633" s="4"/>
      <c r="E633" s="4"/>
      <c r="F633" s="4"/>
    </row>
    <row r="634" spans="1:6" ht="17" x14ac:dyDescent="0.2">
      <c r="A634" s="4"/>
      <c r="B634" s="4"/>
      <c r="C634" s="4"/>
      <c r="D634" s="4"/>
      <c r="E634" s="4"/>
      <c r="F634" s="4"/>
    </row>
    <row r="635" spans="1:6" ht="17" x14ac:dyDescent="0.2">
      <c r="A635" s="4"/>
      <c r="B635" s="4"/>
      <c r="C635" s="4"/>
      <c r="D635" s="4"/>
      <c r="E635" s="4"/>
      <c r="F635" s="4"/>
    </row>
    <row r="636" spans="1:6" ht="17" x14ac:dyDescent="0.2">
      <c r="A636" s="4"/>
      <c r="B636" s="4"/>
      <c r="C636" s="4"/>
      <c r="D636" s="4"/>
      <c r="E636" s="4"/>
      <c r="F636" s="4"/>
    </row>
    <row r="637" spans="1:6" ht="17" x14ac:dyDescent="0.2">
      <c r="A637" s="4"/>
      <c r="B637" s="4"/>
      <c r="C637" s="4"/>
      <c r="D637" s="4"/>
      <c r="E637" s="4"/>
      <c r="F637" s="4"/>
    </row>
    <row r="638" spans="1:6" ht="17" x14ac:dyDescent="0.2">
      <c r="A638" s="4"/>
      <c r="B638" s="4"/>
      <c r="C638" s="4"/>
      <c r="D638" s="4"/>
      <c r="E638" s="4"/>
      <c r="F638" s="4"/>
    </row>
    <row r="639" spans="1:6" ht="17" x14ac:dyDescent="0.2">
      <c r="A639" s="4"/>
      <c r="B639" s="4"/>
      <c r="C639" s="4"/>
      <c r="D639" s="4"/>
      <c r="E639" s="4"/>
      <c r="F639" s="4"/>
    </row>
    <row r="640" spans="1:6" ht="17" x14ac:dyDescent="0.2">
      <c r="A640" s="4"/>
      <c r="B640" s="4"/>
      <c r="C640" s="4"/>
      <c r="D640" s="4"/>
      <c r="E640" s="4"/>
      <c r="F640" s="4"/>
    </row>
    <row r="641" spans="1:6" ht="17" x14ac:dyDescent="0.2">
      <c r="A641" s="4"/>
      <c r="B641" s="4"/>
      <c r="C641" s="4"/>
      <c r="D641" s="4"/>
      <c r="E641" s="4"/>
      <c r="F641" s="4"/>
    </row>
    <row r="642" spans="1:6" ht="17" x14ac:dyDescent="0.2">
      <c r="A642" s="4"/>
      <c r="B642" s="4"/>
      <c r="C642" s="4"/>
      <c r="D642" s="4"/>
      <c r="E642" s="4"/>
      <c r="F642" s="4"/>
    </row>
    <row r="643" spans="1:6" ht="17" x14ac:dyDescent="0.2">
      <c r="A643" s="4"/>
      <c r="B643" s="4"/>
      <c r="C643" s="4"/>
      <c r="D643" s="4"/>
      <c r="E643" s="4"/>
      <c r="F643" s="4"/>
    </row>
    <row r="644" spans="1:6" ht="17" x14ac:dyDescent="0.2">
      <c r="A644" s="4"/>
      <c r="B644" s="4"/>
      <c r="C644" s="4"/>
      <c r="D644" s="4"/>
      <c r="E644" s="4"/>
      <c r="F644" s="4"/>
    </row>
    <row r="645" spans="1:6" ht="17" x14ac:dyDescent="0.2">
      <c r="A645" s="4"/>
      <c r="B645" s="4"/>
      <c r="C645" s="4"/>
      <c r="D645" s="4"/>
      <c r="E645" s="4"/>
      <c r="F645" s="4"/>
    </row>
    <row r="646" spans="1:6" ht="17" x14ac:dyDescent="0.2">
      <c r="A646" s="4"/>
      <c r="B646" s="4"/>
      <c r="C646" s="4"/>
      <c r="D646" s="4"/>
      <c r="E646" s="4"/>
      <c r="F646" s="4"/>
    </row>
    <row r="647" spans="1:6" ht="17" x14ac:dyDescent="0.2">
      <c r="A647" s="4"/>
      <c r="B647" s="4"/>
      <c r="C647" s="4"/>
      <c r="D647" s="4"/>
      <c r="E647" s="4"/>
      <c r="F647" s="4"/>
    </row>
    <row r="648" spans="1:6" ht="17" x14ac:dyDescent="0.2">
      <c r="A648" s="4"/>
      <c r="B648" s="4"/>
      <c r="C648" s="4"/>
      <c r="D648" s="4"/>
      <c r="E648" s="4"/>
      <c r="F648" s="4"/>
    </row>
    <row r="649" spans="1:6" ht="17" x14ac:dyDescent="0.2">
      <c r="A649" s="4"/>
      <c r="B649" s="4"/>
      <c r="C649" s="4"/>
      <c r="D649" s="4"/>
      <c r="E649" s="4"/>
      <c r="F649" s="4"/>
    </row>
    <row r="650" spans="1:6" ht="17" x14ac:dyDescent="0.2">
      <c r="A650" s="4"/>
      <c r="B650" s="4"/>
      <c r="C650" s="4"/>
      <c r="D650" s="4"/>
      <c r="E650" s="4"/>
      <c r="F650" s="4"/>
    </row>
    <row r="651" spans="1:6" ht="17" x14ac:dyDescent="0.2">
      <c r="A651" s="4"/>
      <c r="B651" s="4"/>
      <c r="C651" s="4"/>
      <c r="D651" s="4"/>
      <c r="E651" s="4"/>
      <c r="F651" s="4"/>
    </row>
    <row r="652" spans="1:6" ht="17" x14ac:dyDescent="0.2">
      <c r="A652" s="4"/>
      <c r="B652" s="4"/>
      <c r="C652" s="4"/>
      <c r="D652" s="4"/>
      <c r="E652" s="4"/>
      <c r="F652" s="4"/>
    </row>
    <row r="653" spans="1:6" ht="17" x14ac:dyDescent="0.2">
      <c r="A653" s="4"/>
      <c r="B653" s="4"/>
      <c r="C653" s="4"/>
      <c r="D653" s="4"/>
      <c r="E653" s="4"/>
      <c r="F653" s="4"/>
    </row>
    <row r="654" spans="1:6" ht="17" x14ac:dyDescent="0.2">
      <c r="A654" s="4"/>
      <c r="B654" s="4"/>
      <c r="C654" s="4"/>
      <c r="D654" s="4"/>
      <c r="E654" s="4"/>
      <c r="F654" s="4"/>
    </row>
    <row r="655" spans="1:6" ht="17" x14ac:dyDescent="0.2">
      <c r="A655" s="4"/>
      <c r="B655" s="4"/>
      <c r="C655" s="4"/>
      <c r="D655" s="4"/>
      <c r="E655" s="4"/>
      <c r="F655" s="4"/>
    </row>
    <row r="656" spans="1:6" ht="17" x14ac:dyDescent="0.2">
      <c r="A656" s="4"/>
      <c r="B656" s="4"/>
      <c r="C656" s="4"/>
      <c r="D656" s="4"/>
      <c r="E656" s="4"/>
      <c r="F656" s="4"/>
    </row>
    <row r="657" spans="1:6" ht="17" x14ac:dyDescent="0.2">
      <c r="A657" s="4"/>
      <c r="B657" s="4"/>
      <c r="C657" s="4"/>
      <c r="D657" s="4"/>
      <c r="E657" s="4"/>
      <c r="F657" s="4"/>
    </row>
    <row r="658" spans="1:6" ht="17" x14ac:dyDescent="0.2">
      <c r="A658" s="4"/>
      <c r="B658" s="4"/>
      <c r="C658" s="4"/>
      <c r="D658" s="4"/>
      <c r="E658" s="4"/>
      <c r="F658" s="4"/>
    </row>
    <row r="659" spans="1:6" ht="17" x14ac:dyDescent="0.2">
      <c r="A659" s="4"/>
      <c r="B659" s="4"/>
      <c r="C659" s="4"/>
      <c r="D659" s="4"/>
      <c r="E659" s="4"/>
      <c r="F659" s="4"/>
    </row>
    <row r="660" spans="1:6" ht="17" x14ac:dyDescent="0.2">
      <c r="A660" s="4"/>
      <c r="B660" s="4"/>
      <c r="C660" s="4"/>
      <c r="D660" s="4"/>
      <c r="E660" s="4"/>
      <c r="F660" s="4"/>
    </row>
    <row r="661" spans="1:6" ht="17" x14ac:dyDescent="0.2">
      <c r="A661" s="4"/>
      <c r="B661" s="4"/>
      <c r="C661" s="4"/>
      <c r="D661" s="4"/>
      <c r="E661" s="4"/>
      <c r="F661" s="4"/>
    </row>
    <row r="662" spans="1:6" ht="17" x14ac:dyDescent="0.2">
      <c r="A662" s="4"/>
      <c r="B662" s="4"/>
      <c r="C662" s="4"/>
      <c r="D662" s="4"/>
      <c r="E662" s="4"/>
      <c r="F662" s="4"/>
    </row>
    <row r="663" spans="1:6" ht="17" x14ac:dyDescent="0.2">
      <c r="A663" s="4"/>
      <c r="B663" s="4"/>
      <c r="C663" s="4"/>
      <c r="D663" s="4"/>
      <c r="E663" s="4"/>
      <c r="F663" s="4"/>
    </row>
    <row r="664" spans="1:6" ht="17" x14ac:dyDescent="0.2">
      <c r="A664" s="4"/>
      <c r="B664" s="4"/>
      <c r="C664" s="4"/>
      <c r="D664" s="4"/>
      <c r="E664" s="4"/>
      <c r="F664" s="4"/>
    </row>
    <row r="665" spans="1:6" ht="17" x14ac:dyDescent="0.2">
      <c r="A665" s="4"/>
      <c r="B665" s="4"/>
      <c r="C665" s="4"/>
      <c r="D665" s="4"/>
      <c r="E665" s="4"/>
      <c r="F665" s="4"/>
    </row>
    <row r="666" spans="1:6" ht="17" x14ac:dyDescent="0.2">
      <c r="A666" s="4"/>
      <c r="B666" s="4"/>
      <c r="C666" s="4"/>
      <c r="D666" s="4"/>
      <c r="E666" s="4"/>
      <c r="F666" s="4"/>
    </row>
    <row r="667" spans="1:6" ht="17" x14ac:dyDescent="0.2">
      <c r="A667" s="4"/>
      <c r="B667" s="4"/>
      <c r="C667" s="4"/>
      <c r="D667" s="4"/>
      <c r="E667" s="4"/>
      <c r="F667" s="4"/>
    </row>
    <row r="668" spans="1:6" ht="17" x14ac:dyDescent="0.2">
      <c r="A668" s="4"/>
      <c r="B668" s="4"/>
      <c r="C668" s="4"/>
      <c r="D668" s="4"/>
      <c r="E668" s="4"/>
      <c r="F668" s="4"/>
    </row>
    <row r="669" spans="1:6" ht="17" x14ac:dyDescent="0.2">
      <c r="A669" s="4"/>
      <c r="B669" s="4"/>
      <c r="C669" s="4"/>
      <c r="D669" s="4"/>
      <c r="E669" s="4"/>
      <c r="F669" s="4"/>
    </row>
    <row r="670" spans="1:6" ht="17" x14ac:dyDescent="0.2">
      <c r="A670" s="4"/>
      <c r="B670" s="4"/>
      <c r="C670" s="4"/>
      <c r="D670" s="4"/>
      <c r="E670" s="4"/>
      <c r="F670" s="4"/>
    </row>
    <row r="671" spans="1:6" ht="17" x14ac:dyDescent="0.2">
      <c r="A671" s="4"/>
      <c r="B671" s="4"/>
      <c r="C671" s="4"/>
      <c r="D671" s="4"/>
      <c r="E671" s="4"/>
      <c r="F671" s="4"/>
    </row>
    <row r="672" spans="1:6" ht="17" x14ac:dyDescent="0.2">
      <c r="A672" s="4"/>
      <c r="B672" s="4"/>
      <c r="C672" s="4"/>
      <c r="D672" s="4"/>
      <c r="E672" s="4"/>
      <c r="F672" s="4"/>
    </row>
    <row r="673" spans="1:6" ht="17" x14ac:dyDescent="0.2">
      <c r="A673" s="4"/>
      <c r="B673" s="4"/>
      <c r="C673" s="4"/>
      <c r="D673" s="4"/>
      <c r="E673" s="4"/>
      <c r="F673" s="4"/>
    </row>
    <row r="674" spans="1:6" ht="17" x14ac:dyDescent="0.2">
      <c r="A674" s="4"/>
      <c r="B674" s="4"/>
      <c r="C674" s="4"/>
      <c r="D674" s="4"/>
      <c r="E674" s="4"/>
      <c r="F674" s="4"/>
    </row>
    <row r="675" spans="1:6" ht="17" x14ac:dyDescent="0.2">
      <c r="A675" s="4"/>
      <c r="B675" s="4"/>
      <c r="C675" s="4"/>
      <c r="D675" s="4"/>
      <c r="E675" s="4"/>
      <c r="F675" s="4"/>
    </row>
    <row r="676" spans="1:6" ht="17" x14ac:dyDescent="0.2">
      <c r="A676" s="4"/>
      <c r="B676" s="4"/>
      <c r="C676" s="4"/>
      <c r="D676" s="4"/>
      <c r="E676" s="4"/>
      <c r="F676" s="4"/>
    </row>
    <row r="677" spans="1:6" ht="17" x14ac:dyDescent="0.2">
      <c r="A677" s="4"/>
      <c r="B677" s="4"/>
      <c r="C677" s="4"/>
      <c r="D677" s="4"/>
      <c r="E677" s="4"/>
      <c r="F677" s="4"/>
    </row>
    <row r="678" spans="1:6" ht="17" x14ac:dyDescent="0.2">
      <c r="A678" s="4"/>
      <c r="B678" s="4"/>
      <c r="C678" s="4"/>
      <c r="D678" s="4"/>
      <c r="E678" s="4"/>
      <c r="F678" s="4"/>
    </row>
    <row r="679" spans="1:6" ht="17" x14ac:dyDescent="0.2">
      <c r="A679" s="4"/>
      <c r="B679" s="4"/>
      <c r="C679" s="4"/>
      <c r="D679" s="4"/>
      <c r="E679" s="4"/>
      <c r="F679" s="4"/>
    </row>
    <row r="680" spans="1:6" ht="17" x14ac:dyDescent="0.2">
      <c r="A680" s="4"/>
      <c r="B680" s="4"/>
      <c r="C680" s="4"/>
      <c r="D680" s="4"/>
      <c r="E680" s="4"/>
      <c r="F680" s="4"/>
    </row>
    <row r="681" spans="1:6" ht="17" x14ac:dyDescent="0.2">
      <c r="A681" s="4"/>
      <c r="B681" s="4"/>
      <c r="C681" s="4"/>
      <c r="D681" s="4"/>
      <c r="E681" s="4"/>
      <c r="F681" s="4"/>
    </row>
    <row r="682" spans="1:6" ht="17" x14ac:dyDescent="0.2">
      <c r="A682" s="4"/>
      <c r="B682" s="4"/>
      <c r="C682" s="4"/>
      <c r="D682" s="4"/>
      <c r="E682" s="4"/>
      <c r="F682" s="4"/>
    </row>
    <row r="683" spans="1:6" ht="17" x14ac:dyDescent="0.2">
      <c r="A683" s="4"/>
      <c r="B683" s="4"/>
      <c r="C683" s="4"/>
      <c r="D683" s="4"/>
      <c r="E683" s="4"/>
      <c r="F683" s="4"/>
    </row>
    <row r="684" spans="1:6" ht="17" x14ac:dyDescent="0.2">
      <c r="A684" s="4"/>
      <c r="B684" s="4"/>
      <c r="C684" s="4"/>
      <c r="D684" s="4"/>
      <c r="E684" s="4"/>
      <c r="F684" s="4"/>
    </row>
    <row r="685" spans="1:6" ht="17" x14ac:dyDescent="0.2">
      <c r="A685" s="4"/>
      <c r="B685" s="4"/>
      <c r="C685" s="4"/>
      <c r="D685" s="4"/>
      <c r="E685" s="4"/>
      <c r="F685" s="4"/>
    </row>
    <row r="686" spans="1:6" ht="17" x14ac:dyDescent="0.2">
      <c r="A686" s="4"/>
      <c r="B686" s="4"/>
      <c r="C686" s="4"/>
      <c r="D686" s="4"/>
      <c r="E686" s="4"/>
      <c r="F686" s="4"/>
    </row>
    <row r="687" spans="1:6" ht="17" x14ac:dyDescent="0.2">
      <c r="A687" s="4"/>
      <c r="B687" s="4"/>
      <c r="C687" s="4"/>
      <c r="D687" s="4"/>
      <c r="E687" s="4"/>
      <c r="F687" s="4"/>
    </row>
    <row r="688" spans="1:6" ht="17" x14ac:dyDescent="0.2">
      <c r="A688" s="4"/>
      <c r="B688" s="4"/>
      <c r="C688" s="4"/>
      <c r="D688" s="4"/>
      <c r="E688" s="4"/>
      <c r="F688" s="4"/>
    </row>
    <row r="689" spans="1:6" ht="17" x14ac:dyDescent="0.2">
      <c r="A689" s="4"/>
      <c r="B689" s="4"/>
      <c r="C689" s="4"/>
      <c r="D689" s="4"/>
      <c r="E689" s="4"/>
      <c r="F689" s="4"/>
    </row>
    <row r="690" spans="1:6" ht="17" x14ac:dyDescent="0.2">
      <c r="A690" s="4"/>
      <c r="B690" s="4"/>
      <c r="C690" s="4"/>
      <c r="D690" s="4"/>
      <c r="E690" s="4"/>
      <c r="F690" s="4"/>
    </row>
    <row r="691" spans="1:6" ht="17" x14ac:dyDescent="0.2">
      <c r="A691" s="4"/>
      <c r="B691" s="4"/>
      <c r="C691" s="4"/>
      <c r="D691" s="4"/>
      <c r="E691" s="4"/>
      <c r="F691" s="4"/>
    </row>
    <row r="692" spans="1:6" ht="17" x14ac:dyDescent="0.2">
      <c r="A692" s="4"/>
      <c r="B692" s="4"/>
      <c r="C692" s="4"/>
      <c r="D692" s="4"/>
      <c r="E692" s="4"/>
      <c r="F692" s="4"/>
    </row>
    <row r="693" spans="1:6" ht="17" x14ac:dyDescent="0.2">
      <c r="A693" s="4"/>
      <c r="B693" s="4"/>
      <c r="C693" s="4"/>
      <c r="D693" s="4"/>
      <c r="E693" s="4"/>
      <c r="F693" s="4"/>
    </row>
    <row r="694" spans="1:6" ht="17" x14ac:dyDescent="0.2">
      <c r="A694" s="4"/>
      <c r="B694" s="4"/>
      <c r="C694" s="4"/>
      <c r="D694" s="4"/>
      <c r="E694" s="4"/>
      <c r="F694" s="4"/>
    </row>
    <row r="695" spans="1:6" ht="17" x14ac:dyDescent="0.2">
      <c r="A695" s="4"/>
      <c r="B695" s="4"/>
      <c r="C695" s="4"/>
      <c r="D695" s="4"/>
      <c r="E695" s="4"/>
      <c r="F695" s="4"/>
    </row>
    <row r="696" spans="1:6" ht="17" x14ac:dyDescent="0.2">
      <c r="A696" s="4"/>
      <c r="B696" s="4"/>
      <c r="C696" s="4"/>
      <c r="D696" s="4"/>
      <c r="E696" s="4"/>
      <c r="F696" s="4"/>
    </row>
    <row r="697" spans="1:6" ht="17" x14ac:dyDescent="0.2">
      <c r="A697" s="4"/>
      <c r="B697" s="4"/>
      <c r="C697" s="4"/>
      <c r="D697" s="4"/>
      <c r="E697" s="4"/>
      <c r="F697" s="4"/>
    </row>
    <row r="698" spans="1:6" ht="17" x14ac:dyDescent="0.2">
      <c r="A698" s="4"/>
      <c r="B698" s="4"/>
      <c r="C698" s="4"/>
      <c r="D698" s="4"/>
      <c r="E698" s="4"/>
      <c r="F698" s="4"/>
    </row>
    <row r="699" spans="1:6" ht="17" x14ac:dyDescent="0.2">
      <c r="A699" s="4"/>
      <c r="B699" s="4"/>
      <c r="C699" s="4"/>
      <c r="D699" s="4"/>
      <c r="E699" s="4"/>
      <c r="F699" s="4"/>
    </row>
    <row r="700" spans="1:6" ht="17" x14ac:dyDescent="0.2">
      <c r="A700" s="4"/>
      <c r="B700" s="4"/>
      <c r="C700" s="4"/>
      <c r="D700" s="4"/>
      <c r="E700" s="4"/>
      <c r="F700" s="4"/>
    </row>
    <row r="701" spans="1:6" ht="17" x14ac:dyDescent="0.2">
      <c r="A701" s="4"/>
      <c r="B701" s="4"/>
      <c r="C701" s="4"/>
      <c r="D701" s="4"/>
      <c r="E701" s="4"/>
      <c r="F701" s="4"/>
    </row>
    <row r="702" spans="1:6" ht="17" x14ac:dyDescent="0.2">
      <c r="A702" s="4"/>
      <c r="B702" s="4"/>
      <c r="C702" s="4"/>
      <c r="D702" s="4"/>
      <c r="E702" s="4"/>
      <c r="F702" s="4"/>
    </row>
    <row r="703" spans="1:6" ht="17" x14ac:dyDescent="0.2">
      <c r="A703" s="4"/>
      <c r="B703" s="4"/>
      <c r="C703" s="4"/>
      <c r="D703" s="4"/>
      <c r="E703" s="4"/>
      <c r="F703" s="4"/>
    </row>
    <row r="704" spans="1:6" ht="17" x14ac:dyDescent="0.2">
      <c r="A704" s="4"/>
      <c r="B704" s="4"/>
      <c r="C704" s="4"/>
      <c r="D704" s="4"/>
      <c r="E704" s="4"/>
      <c r="F704" s="4"/>
    </row>
    <row r="705" spans="1:6" ht="17" x14ac:dyDescent="0.2">
      <c r="A705" s="4"/>
      <c r="B705" s="4"/>
      <c r="C705" s="4"/>
      <c r="D705" s="4"/>
      <c r="E705" s="4"/>
      <c r="F705" s="4"/>
    </row>
    <row r="706" spans="1:6" ht="17" x14ac:dyDescent="0.2">
      <c r="A706" s="4"/>
      <c r="B706" s="4"/>
      <c r="C706" s="4"/>
      <c r="D706" s="4"/>
      <c r="E706" s="4"/>
      <c r="F706" s="4"/>
    </row>
    <row r="707" spans="1:6" ht="17" x14ac:dyDescent="0.2">
      <c r="A707" s="4"/>
      <c r="B707" s="4"/>
      <c r="C707" s="4"/>
      <c r="D707" s="4"/>
      <c r="E707" s="4"/>
      <c r="F707" s="4"/>
    </row>
    <row r="708" spans="1:6" ht="17" x14ac:dyDescent="0.2">
      <c r="A708" s="4"/>
      <c r="B708" s="4"/>
      <c r="C708" s="4"/>
      <c r="D708" s="4"/>
      <c r="E708" s="4"/>
      <c r="F708" s="4"/>
    </row>
    <row r="709" spans="1:6" ht="17" x14ac:dyDescent="0.2">
      <c r="A709" s="4"/>
      <c r="B709" s="4"/>
      <c r="C709" s="4"/>
      <c r="D709" s="4"/>
      <c r="E709" s="4"/>
      <c r="F709" s="4"/>
    </row>
    <row r="710" spans="1:6" ht="17" x14ac:dyDescent="0.2">
      <c r="A710" s="4"/>
      <c r="B710" s="4"/>
      <c r="C710" s="4"/>
      <c r="D710" s="4"/>
      <c r="E710" s="4"/>
      <c r="F710" s="4"/>
    </row>
    <row r="711" spans="1:6" ht="17" x14ac:dyDescent="0.2">
      <c r="A711" s="4"/>
      <c r="B711" s="4"/>
      <c r="C711" s="4"/>
      <c r="D711" s="4"/>
      <c r="E711" s="4"/>
      <c r="F711" s="4"/>
    </row>
    <row r="712" spans="1:6" ht="17" x14ac:dyDescent="0.2">
      <c r="A712" s="4"/>
      <c r="B712" s="4"/>
      <c r="C712" s="4"/>
      <c r="D712" s="4"/>
      <c r="E712" s="4"/>
      <c r="F712" s="4"/>
    </row>
    <row r="713" spans="1:6" ht="17" x14ac:dyDescent="0.2">
      <c r="A713" s="4"/>
      <c r="B713" s="4"/>
      <c r="C713" s="4"/>
      <c r="D713" s="4"/>
      <c r="E713" s="4"/>
      <c r="F713" s="4"/>
    </row>
    <row r="714" spans="1:6" ht="17" x14ac:dyDescent="0.2">
      <c r="A714" s="4"/>
      <c r="B714" s="4"/>
      <c r="C714" s="4"/>
      <c r="D714" s="4"/>
      <c r="E714" s="4"/>
      <c r="F714" s="4"/>
    </row>
    <row r="715" spans="1:6" ht="17" x14ac:dyDescent="0.2">
      <c r="A715" s="4"/>
      <c r="B715" s="4"/>
      <c r="C715" s="4"/>
      <c r="D715" s="4"/>
      <c r="E715" s="4"/>
      <c r="F715" s="4"/>
    </row>
    <row r="716" spans="1:6" ht="17" x14ac:dyDescent="0.2">
      <c r="A716" s="4"/>
      <c r="B716" s="4"/>
      <c r="C716" s="4"/>
      <c r="D716" s="4"/>
      <c r="E716" s="4"/>
      <c r="F716" s="4"/>
    </row>
    <row r="717" spans="1:6" ht="17" x14ac:dyDescent="0.2">
      <c r="A717" s="4"/>
      <c r="B717" s="4"/>
      <c r="C717" s="4"/>
      <c r="D717" s="4"/>
      <c r="E717" s="4"/>
      <c r="F717" s="4"/>
    </row>
    <row r="718" spans="1:6" ht="17" x14ac:dyDescent="0.2">
      <c r="A718" s="4"/>
      <c r="B718" s="4"/>
      <c r="C718" s="4"/>
      <c r="D718" s="4"/>
      <c r="E718" s="4"/>
      <c r="F718" s="4"/>
    </row>
    <row r="719" spans="1:6" ht="17" x14ac:dyDescent="0.2">
      <c r="A719" s="4"/>
      <c r="B719" s="4"/>
      <c r="C719" s="4"/>
      <c r="D719" s="4"/>
      <c r="E719" s="4"/>
      <c r="F719" s="4"/>
    </row>
    <row r="720" spans="1:6" ht="17" x14ac:dyDescent="0.2">
      <c r="A720" s="4"/>
      <c r="B720" s="4"/>
      <c r="C720" s="4"/>
      <c r="D720" s="4"/>
      <c r="E720" s="4"/>
      <c r="F720" s="4"/>
    </row>
    <row r="721" spans="1:6" ht="17" x14ac:dyDescent="0.2">
      <c r="A721" s="4"/>
      <c r="B721" s="4"/>
      <c r="C721" s="4"/>
      <c r="D721" s="4"/>
      <c r="E721" s="4"/>
      <c r="F721" s="4"/>
    </row>
    <row r="722" spans="1:6" ht="17" x14ac:dyDescent="0.2">
      <c r="A722" s="4"/>
      <c r="B722" s="4"/>
      <c r="C722" s="4"/>
      <c r="D722" s="4"/>
      <c r="E722" s="4"/>
      <c r="F722" s="4"/>
    </row>
    <row r="723" spans="1:6" ht="17" x14ac:dyDescent="0.2">
      <c r="A723" s="4"/>
      <c r="B723" s="4"/>
      <c r="C723" s="4"/>
      <c r="D723" s="4"/>
      <c r="E723" s="4"/>
      <c r="F723" s="4"/>
    </row>
    <row r="724" spans="1:6" ht="17" x14ac:dyDescent="0.2">
      <c r="A724" s="4"/>
      <c r="B724" s="4"/>
      <c r="C724" s="4"/>
      <c r="D724" s="4"/>
      <c r="E724" s="4"/>
      <c r="F724" s="4"/>
    </row>
    <row r="725" spans="1:6" ht="17" x14ac:dyDescent="0.2">
      <c r="A725" s="4"/>
      <c r="B725" s="4"/>
      <c r="C725" s="4"/>
      <c r="D725" s="4"/>
      <c r="E725" s="4"/>
      <c r="F725" s="4"/>
    </row>
    <row r="726" spans="1:6" ht="17" x14ac:dyDescent="0.2">
      <c r="A726" s="4"/>
      <c r="B726" s="4"/>
      <c r="C726" s="4"/>
      <c r="D726" s="4"/>
      <c r="E726" s="4"/>
      <c r="F726" s="4"/>
    </row>
    <row r="727" spans="1:6" ht="17" x14ac:dyDescent="0.2">
      <c r="A727" s="4"/>
      <c r="B727" s="4"/>
      <c r="C727" s="4"/>
      <c r="D727" s="4"/>
      <c r="E727" s="4"/>
      <c r="F727" s="4"/>
    </row>
    <row r="728" spans="1:6" ht="17" x14ac:dyDescent="0.2">
      <c r="A728" s="4"/>
      <c r="B728" s="4"/>
      <c r="C728" s="4"/>
      <c r="D728" s="4"/>
      <c r="E728" s="4"/>
      <c r="F728" s="4"/>
    </row>
    <row r="729" spans="1:6" ht="17" x14ac:dyDescent="0.2">
      <c r="A729" s="4"/>
      <c r="B729" s="4"/>
      <c r="C729" s="4"/>
      <c r="D729" s="4"/>
      <c r="E729" s="4"/>
      <c r="F729" s="4"/>
    </row>
    <row r="730" spans="1:6" ht="17" x14ac:dyDescent="0.2">
      <c r="A730" s="4"/>
      <c r="B730" s="4"/>
      <c r="C730" s="4"/>
      <c r="D730" s="4"/>
      <c r="E730" s="4"/>
      <c r="F730" s="4"/>
    </row>
    <row r="731" spans="1:6" ht="17" x14ac:dyDescent="0.2">
      <c r="A731" s="4"/>
      <c r="B731" s="4"/>
      <c r="C731" s="4"/>
      <c r="D731" s="4"/>
      <c r="E731" s="4"/>
      <c r="F731" s="4"/>
    </row>
    <row r="732" spans="1:6" ht="17" x14ac:dyDescent="0.2">
      <c r="A732" s="4"/>
      <c r="B732" s="4"/>
      <c r="C732" s="4"/>
      <c r="D732" s="4"/>
      <c r="E732" s="4"/>
      <c r="F732" s="4"/>
    </row>
    <row r="733" spans="1:6" ht="17" x14ac:dyDescent="0.2">
      <c r="A733" s="4"/>
      <c r="B733" s="4"/>
      <c r="C733" s="4"/>
      <c r="D733" s="4"/>
      <c r="E733" s="4"/>
      <c r="F733" s="4"/>
    </row>
    <row r="734" spans="1:6" ht="17" x14ac:dyDescent="0.2">
      <c r="A734" s="4"/>
      <c r="B734" s="4"/>
      <c r="C734" s="4"/>
      <c r="D734" s="4"/>
      <c r="E734" s="4"/>
      <c r="F734" s="4"/>
    </row>
    <row r="735" spans="1:6" ht="17" x14ac:dyDescent="0.2">
      <c r="A735" s="4"/>
      <c r="B735" s="4"/>
      <c r="C735" s="4"/>
      <c r="D735" s="4"/>
      <c r="E735" s="4"/>
      <c r="F735" s="4"/>
    </row>
    <row r="736" spans="1:6" ht="17" x14ac:dyDescent="0.2">
      <c r="A736" s="4"/>
      <c r="B736" s="4"/>
      <c r="C736" s="4"/>
      <c r="D736" s="4"/>
      <c r="E736" s="4"/>
      <c r="F736" s="4"/>
    </row>
    <row r="737" spans="1:6" ht="17" x14ac:dyDescent="0.2">
      <c r="A737" s="4"/>
      <c r="B737" s="4"/>
      <c r="C737" s="4"/>
      <c r="D737" s="4"/>
      <c r="E737" s="4"/>
      <c r="F737" s="4"/>
    </row>
    <row r="738" spans="1:6" ht="17" x14ac:dyDescent="0.2">
      <c r="A738" s="4"/>
      <c r="B738" s="4"/>
      <c r="C738" s="4"/>
      <c r="D738" s="4"/>
      <c r="E738" s="4"/>
      <c r="F738" s="4"/>
    </row>
    <row r="739" spans="1:6" ht="17" x14ac:dyDescent="0.2">
      <c r="A739" s="4"/>
      <c r="B739" s="4"/>
      <c r="C739" s="4"/>
      <c r="D739" s="4"/>
      <c r="E739" s="4"/>
      <c r="F739" s="4"/>
    </row>
    <row r="740" spans="1:6" ht="17" x14ac:dyDescent="0.2">
      <c r="A740" s="4"/>
      <c r="B740" s="4"/>
      <c r="C740" s="4"/>
      <c r="D740" s="4"/>
      <c r="E740" s="4"/>
      <c r="F740" s="4"/>
    </row>
    <row r="741" spans="1:6" ht="17" x14ac:dyDescent="0.2">
      <c r="A741" s="4"/>
      <c r="B741" s="4"/>
      <c r="C741" s="4"/>
      <c r="D741" s="4"/>
      <c r="E741" s="4"/>
      <c r="F741" s="4"/>
    </row>
    <row r="742" spans="1:6" ht="17" x14ac:dyDescent="0.2">
      <c r="A742" s="4"/>
      <c r="B742" s="4"/>
      <c r="C742" s="4"/>
      <c r="D742" s="4"/>
      <c r="E742" s="4"/>
      <c r="F742" s="4"/>
    </row>
    <row r="743" spans="1:6" ht="17" x14ac:dyDescent="0.2">
      <c r="A743" s="4"/>
      <c r="B743" s="4"/>
      <c r="C743" s="4"/>
      <c r="D743" s="4"/>
      <c r="E743" s="4"/>
      <c r="F743" s="4"/>
    </row>
    <row r="744" spans="1:6" ht="17" x14ac:dyDescent="0.2">
      <c r="A744" s="4"/>
      <c r="B744" s="4"/>
      <c r="C744" s="4"/>
      <c r="D744" s="4"/>
      <c r="E744" s="4"/>
      <c r="F744" s="4"/>
    </row>
    <row r="745" spans="1:6" ht="17" x14ac:dyDescent="0.2">
      <c r="A745" s="4"/>
      <c r="B745" s="4"/>
      <c r="C745" s="4"/>
      <c r="D745" s="4"/>
      <c r="E745" s="4"/>
      <c r="F745" s="4"/>
    </row>
    <row r="746" spans="1:6" ht="17" x14ac:dyDescent="0.2">
      <c r="A746" s="4"/>
      <c r="B746" s="4"/>
      <c r="C746" s="4"/>
      <c r="D746" s="4"/>
      <c r="E746" s="4"/>
      <c r="F746" s="4"/>
    </row>
    <row r="747" spans="1:6" ht="17" x14ac:dyDescent="0.2">
      <c r="A747" s="4"/>
      <c r="B747" s="4"/>
      <c r="C747" s="4"/>
      <c r="D747" s="4"/>
      <c r="E747" s="4"/>
      <c r="F747" s="4"/>
    </row>
    <row r="748" spans="1:6" ht="17" x14ac:dyDescent="0.2">
      <c r="A748" s="4"/>
      <c r="B748" s="4"/>
      <c r="C748" s="4"/>
      <c r="D748" s="4"/>
      <c r="E748" s="4"/>
      <c r="F748" s="4"/>
    </row>
    <row r="749" spans="1:6" ht="17" x14ac:dyDescent="0.2">
      <c r="A749" s="4"/>
      <c r="B749" s="4"/>
      <c r="C749" s="4"/>
      <c r="D749" s="4"/>
      <c r="E749" s="4"/>
      <c r="F749" s="4"/>
    </row>
    <row r="750" spans="1:6" ht="17" x14ac:dyDescent="0.2">
      <c r="A750" s="4"/>
      <c r="B750" s="4"/>
      <c r="C750" s="4"/>
      <c r="D750" s="4"/>
      <c r="E750" s="4"/>
      <c r="F750" s="4"/>
    </row>
    <row r="751" spans="1:6" ht="17" x14ac:dyDescent="0.2">
      <c r="A751" s="4"/>
      <c r="B751" s="4"/>
      <c r="C751" s="4"/>
      <c r="D751" s="4"/>
      <c r="E751" s="4"/>
      <c r="F751" s="4"/>
    </row>
    <row r="752" spans="1:6" ht="17" x14ac:dyDescent="0.2">
      <c r="A752" s="4"/>
      <c r="B752" s="4"/>
      <c r="C752" s="4"/>
      <c r="D752" s="4"/>
      <c r="E752" s="4"/>
      <c r="F752" s="4"/>
    </row>
    <row r="753" spans="1:6" ht="17" x14ac:dyDescent="0.2">
      <c r="A753" s="4"/>
      <c r="B753" s="4"/>
      <c r="C753" s="4"/>
      <c r="D753" s="4"/>
      <c r="E753" s="4"/>
      <c r="F753" s="4"/>
    </row>
    <row r="754" spans="1:6" ht="17" x14ac:dyDescent="0.2">
      <c r="A754" s="4"/>
      <c r="B754" s="4"/>
      <c r="C754" s="4"/>
      <c r="D754" s="4"/>
      <c r="E754" s="4"/>
      <c r="F754" s="4"/>
    </row>
    <row r="755" spans="1:6" ht="17" x14ac:dyDescent="0.2">
      <c r="A755" s="4"/>
      <c r="B755" s="4"/>
      <c r="C755" s="4"/>
      <c r="D755" s="4"/>
      <c r="E755" s="4"/>
      <c r="F755" s="4"/>
    </row>
    <row r="756" spans="1:6" ht="17" x14ac:dyDescent="0.2">
      <c r="A756" s="4"/>
      <c r="B756" s="4"/>
      <c r="C756" s="4"/>
      <c r="D756" s="4"/>
      <c r="E756" s="4"/>
      <c r="F756" s="4"/>
    </row>
    <row r="757" spans="1:6" ht="17" x14ac:dyDescent="0.2">
      <c r="A757" s="4"/>
      <c r="B757" s="4"/>
      <c r="C757" s="4"/>
      <c r="D757" s="4"/>
      <c r="E757" s="4"/>
      <c r="F757" s="4"/>
    </row>
    <row r="758" spans="1:6" ht="17" x14ac:dyDescent="0.2">
      <c r="A758" s="4"/>
      <c r="B758" s="4"/>
      <c r="C758" s="4"/>
      <c r="D758" s="4"/>
      <c r="E758" s="4"/>
      <c r="F758" s="4"/>
    </row>
    <row r="759" spans="1:6" ht="17" x14ac:dyDescent="0.2">
      <c r="A759" s="4"/>
      <c r="B759" s="4"/>
      <c r="C759" s="4"/>
      <c r="D759" s="4"/>
      <c r="E759" s="4"/>
      <c r="F759" s="4"/>
    </row>
    <row r="760" spans="1:6" ht="17" x14ac:dyDescent="0.2">
      <c r="A760" s="4"/>
      <c r="B760" s="4"/>
      <c r="C760" s="4"/>
      <c r="D760" s="4"/>
      <c r="E760" s="4"/>
      <c r="F760" s="4"/>
    </row>
    <row r="761" spans="1:6" ht="17" x14ac:dyDescent="0.2">
      <c r="A761" s="4"/>
      <c r="B761" s="4"/>
      <c r="C761" s="4"/>
      <c r="D761" s="4"/>
      <c r="E761" s="4"/>
      <c r="F761" s="4"/>
    </row>
    <row r="762" spans="1:6" ht="17" x14ac:dyDescent="0.2">
      <c r="A762" s="4"/>
      <c r="B762" s="4"/>
      <c r="C762" s="4"/>
      <c r="D762" s="4"/>
      <c r="E762" s="4"/>
      <c r="F762" s="4"/>
    </row>
    <row r="763" spans="1:6" ht="17" x14ac:dyDescent="0.2">
      <c r="A763" s="4"/>
      <c r="B763" s="4"/>
      <c r="C763" s="4"/>
      <c r="D763" s="4"/>
      <c r="E763" s="4"/>
      <c r="F763" s="4"/>
    </row>
    <row r="764" spans="1:6" ht="17" x14ac:dyDescent="0.2">
      <c r="A764" s="4"/>
      <c r="B764" s="4"/>
      <c r="C764" s="4"/>
      <c r="D764" s="4"/>
      <c r="E764" s="4"/>
      <c r="F764" s="4"/>
    </row>
    <row r="765" spans="1:6" ht="17" x14ac:dyDescent="0.2">
      <c r="A765" s="4"/>
      <c r="B765" s="4"/>
      <c r="C765" s="4"/>
      <c r="D765" s="4"/>
      <c r="E765" s="4"/>
      <c r="F765" s="4"/>
    </row>
    <row r="766" spans="1:6" ht="17" x14ac:dyDescent="0.2">
      <c r="A766" s="4"/>
      <c r="B766" s="4"/>
      <c r="C766" s="4"/>
      <c r="D766" s="4"/>
      <c r="E766" s="4"/>
      <c r="F766" s="4"/>
    </row>
    <row r="767" spans="1:6" ht="17" x14ac:dyDescent="0.2">
      <c r="A767" s="4"/>
      <c r="B767" s="4"/>
      <c r="C767" s="4"/>
      <c r="D767" s="4"/>
      <c r="E767" s="4"/>
      <c r="F767" s="4"/>
    </row>
    <row r="768" spans="1:6" ht="17" x14ac:dyDescent="0.2">
      <c r="A768" s="4"/>
      <c r="B768" s="4"/>
      <c r="C768" s="4"/>
      <c r="D768" s="4"/>
      <c r="E768" s="4"/>
      <c r="F768" s="4"/>
    </row>
    <row r="769" spans="1:6" ht="17" x14ac:dyDescent="0.2">
      <c r="A769" s="4"/>
      <c r="B769" s="4"/>
      <c r="C769" s="4"/>
      <c r="D769" s="4"/>
      <c r="E769" s="4"/>
      <c r="F769" s="4"/>
    </row>
    <row r="770" spans="1:6" ht="17" x14ac:dyDescent="0.2">
      <c r="A770" s="4"/>
      <c r="B770" s="4"/>
      <c r="C770" s="4"/>
      <c r="D770" s="4"/>
      <c r="E770" s="4"/>
      <c r="F770" s="4"/>
    </row>
    <row r="771" spans="1:6" ht="17" x14ac:dyDescent="0.2">
      <c r="A771" s="4"/>
      <c r="B771" s="4"/>
      <c r="C771" s="4"/>
      <c r="D771" s="4"/>
      <c r="E771" s="4"/>
      <c r="F771" s="4"/>
    </row>
    <row r="772" spans="1:6" ht="17" x14ac:dyDescent="0.2">
      <c r="A772" s="4"/>
      <c r="B772" s="4"/>
      <c r="C772" s="4"/>
      <c r="D772" s="4"/>
      <c r="E772" s="4"/>
      <c r="F772" s="4"/>
    </row>
    <row r="773" spans="1:6" ht="17" x14ac:dyDescent="0.2">
      <c r="A773" s="4"/>
      <c r="B773" s="4"/>
      <c r="C773" s="4"/>
      <c r="D773" s="4"/>
      <c r="E773" s="4"/>
      <c r="F773" s="4"/>
    </row>
    <row r="774" spans="1:6" ht="17" x14ac:dyDescent="0.2">
      <c r="A774" s="4"/>
      <c r="B774" s="4"/>
      <c r="C774" s="4"/>
      <c r="D774" s="4"/>
      <c r="E774" s="4"/>
      <c r="F774" s="4"/>
    </row>
    <row r="775" spans="1:6" ht="17" x14ac:dyDescent="0.2">
      <c r="A775" s="4"/>
      <c r="B775" s="4"/>
      <c r="C775" s="4"/>
      <c r="D775" s="4"/>
      <c r="E775" s="4"/>
      <c r="F775" s="4"/>
    </row>
    <row r="776" spans="1:6" ht="17" x14ac:dyDescent="0.2">
      <c r="A776" s="4"/>
      <c r="B776" s="4"/>
      <c r="C776" s="4"/>
      <c r="D776" s="4"/>
      <c r="E776" s="4"/>
      <c r="F776" s="4"/>
    </row>
    <row r="777" spans="1:6" ht="17" x14ac:dyDescent="0.2">
      <c r="A777" s="4"/>
      <c r="B777" s="4"/>
      <c r="C777" s="4"/>
      <c r="D777" s="4"/>
      <c r="E777" s="4"/>
      <c r="F777" s="4"/>
    </row>
    <row r="778" spans="1:6" ht="17" x14ac:dyDescent="0.2">
      <c r="A778" s="4"/>
      <c r="B778" s="4"/>
      <c r="C778" s="4"/>
      <c r="D778" s="4"/>
      <c r="E778" s="4"/>
      <c r="F778" s="4"/>
    </row>
    <row r="779" spans="1:6" ht="17" x14ac:dyDescent="0.2">
      <c r="A779" s="4"/>
      <c r="B779" s="4"/>
      <c r="C779" s="4"/>
      <c r="D779" s="4"/>
      <c r="E779" s="4"/>
      <c r="F779" s="4"/>
    </row>
    <row r="780" spans="1:6" ht="17" x14ac:dyDescent="0.2">
      <c r="A780" s="4"/>
      <c r="B780" s="4"/>
      <c r="C780" s="4"/>
      <c r="D780" s="4"/>
      <c r="E780" s="4"/>
      <c r="F780" s="4"/>
    </row>
    <row r="781" spans="1:6" ht="17" x14ac:dyDescent="0.2">
      <c r="A781" s="4"/>
      <c r="B781" s="4"/>
      <c r="C781" s="4"/>
      <c r="D781" s="4"/>
      <c r="E781" s="4"/>
      <c r="F781" s="4"/>
    </row>
    <row r="782" spans="1:6" ht="17" x14ac:dyDescent="0.2">
      <c r="A782" s="4"/>
      <c r="B782" s="4"/>
      <c r="C782" s="4"/>
      <c r="D782" s="4"/>
      <c r="E782" s="4"/>
      <c r="F782" s="4"/>
    </row>
    <row r="783" spans="1:6" ht="17" x14ac:dyDescent="0.2">
      <c r="A783" s="4"/>
      <c r="B783" s="4"/>
      <c r="C783" s="4"/>
      <c r="D783" s="4"/>
      <c r="E783" s="4"/>
      <c r="F783" s="4"/>
    </row>
    <row r="784" spans="1:6" ht="17" x14ac:dyDescent="0.2">
      <c r="A784" s="4"/>
      <c r="B784" s="4"/>
      <c r="C784" s="4"/>
      <c r="D784" s="4"/>
      <c r="E784" s="4"/>
      <c r="F784" s="4"/>
    </row>
    <row r="785" spans="1:6" ht="17" x14ac:dyDescent="0.2">
      <c r="A785" s="4"/>
      <c r="B785" s="4"/>
      <c r="C785" s="4"/>
      <c r="D785" s="4"/>
      <c r="E785" s="4"/>
      <c r="F785" s="4"/>
    </row>
    <row r="786" spans="1:6" ht="17" x14ac:dyDescent="0.2">
      <c r="A786" s="4"/>
      <c r="B786" s="4"/>
      <c r="C786" s="4"/>
      <c r="D786" s="4"/>
      <c r="E786" s="4"/>
      <c r="F786" s="4"/>
    </row>
    <row r="787" spans="1:6" ht="17" x14ac:dyDescent="0.2">
      <c r="A787" s="4"/>
      <c r="B787" s="4"/>
      <c r="C787" s="4"/>
      <c r="D787" s="4"/>
      <c r="E787" s="4"/>
      <c r="F787" s="4"/>
    </row>
    <row r="788" spans="1:6" ht="17" x14ac:dyDescent="0.2">
      <c r="A788" s="4"/>
      <c r="B788" s="4"/>
      <c r="C788" s="4"/>
      <c r="D788" s="4"/>
      <c r="E788" s="4"/>
      <c r="F788" s="4"/>
    </row>
    <row r="789" spans="1:6" ht="17" x14ac:dyDescent="0.2">
      <c r="A789" s="4"/>
      <c r="B789" s="4"/>
      <c r="C789" s="4"/>
      <c r="D789" s="4"/>
      <c r="E789" s="4"/>
      <c r="F789" s="4"/>
    </row>
    <row r="790" spans="1:6" ht="17" x14ac:dyDescent="0.2">
      <c r="A790" s="4"/>
      <c r="B790" s="4"/>
      <c r="C790" s="4"/>
      <c r="D790" s="4"/>
      <c r="E790" s="4"/>
      <c r="F790" s="4"/>
    </row>
    <row r="791" spans="1:6" ht="17" x14ac:dyDescent="0.2">
      <c r="A791" s="4"/>
      <c r="B791" s="4"/>
      <c r="C791" s="4"/>
      <c r="D791" s="4"/>
      <c r="E791" s="4"/>
      <c r="F791" s="4"/>
    </row>
    <row r="792" spans="1:6" ht="17" x14ac:dyDescent="0.2">
      <c r="A792" s="4"/>
      <c r="B792" s="4"/>
      <c r="C792" s="4"/>
      <c r="D792" s="4"/>
      <c r="E792" s="4"/>
      <c r="F792" s="4"/>
    </row>
    <row r="793" spans="1:6" ht="17" x14ac:dyDescent="0.2">
      <c r="A793" s="4"/>
      <c r="B793" s="4"/>
      <c r="C793" s="4"/>
      <c r="D793" s="4"/>
      <c r="E793" s="4"/>
      <c r="F793" s="4"/>
    </row>
    <row r="794" spans="1:6" ht="17" x14ac:dyDescent="0.2">
      <c r="A794" s="4"/>
      <c r="B794" s="4"/>
      <c r="C794" s="4"/>
      <c r="D794" s="4"/>
      <c r="E794" s="4"/>
      <c r="F794" s="4"/>
    </row>
    <row r="795" spans="1:6" ht="17" x14ac:dyDescent="0.2">
      <c r="A795" s="4"/>
      <c r="B795" s="4"/>
      <c r="C795" s="4"/>
      <c r="D795" s="4"/>
      <c r="E795" s="4"/>
      <c r="F795" s="4"/>
    </row>
    <row r="796" spans="1:6" ht="17" x14ac:dyDescent="0.2">
      <c r="A796" s="4"/>
      <c r="B796" s="4"/>
      <c r="C796" s="4"/>
      <c r="D796" s="4"/>
      <c r="E796" s="4"/>
      <c r="F796" s="4"/>
    </row>
    <row r="797" spans="1:6" ht="17" x14ac:dyDescent="0.2">
      <c r="A797" s="4"/>
      <c r="B797" s="4"/>
      <c r="C797" s="4"/>
      <c r="D797" s="4"/>
      <c r="E797" s="4"/>
      <c r="F797" s="4"/>
    </row>
    <row r="798" spans="1:6" ht="17" x14ac:dyDescent="0.2">
      <c r="A798" s="4"/>
      <c r="B798" s="4"/>
      <c r="C798" s="4"/>
      <c r="D798" s="4"/>
      <c r="E798" s="4"/>
      <c r="F798" s="4"/>
    </row>
    <row r="799" spans="1:6" ht="17" x14ac:dyDescent="0.2">
      <c r="A799" s="4"/>
      <c r="B799" s="4"/>
      <c r="C799" s="4"/>
      <c r="D799" s="4"/>
      <c r="E799" s="4"/>
      <c r="F799" s="4"/>
    </row>
    <row r="800" spans="1:6" ht="17" x14ac:dyDescent="0.2">
      <c r="A800" s="4"/>
      <c r="B800" s="4"/>
      <c r="C800" s="4"/>
      <c r="D800" s="4"/>
      <c r="E800" s="4"/>
      <c r="F800" s="4"/>
    </row>
    <row r="801" spans="1:6" ht="17" x14ac:dyDescent="0.2">
      <c r="A801" s="4"/>
      <c r="B801" s="4"/>
      <c r="C801" s="4"/>
      <c r="D801" s="4"/>
      <c r="E801" s="4"/>
      <c r="F801" s="4"/>
    </row>
    <row r="802" spans="1:6" ht="17" x14ac:dyDescent="0.2">
      <c r="A802" s="4"/>
      <c r="B802" s="4"/>
      <c r="C802" s="4"/>
      <c r="D802" s="4"/>
      <c r="E802" s="4"/>
      <c r="F802" s="4"/>
    </row>
    <row r="803" spans="1:6" ht="17" x14ac:dyDescent="0.2">
      <c r="A803" s="4"/>
      <c r="B803" s="4"/>
      <c r="C803" s="4"/>
      <c r="D803" s="4"/>
      <c r="E803" s="4"/>
      <c r="F803" s="4"/>
    </row>
    <row r="804" spans="1:6" ht="17" x14ac:dyDescent="0.2">
      <c r="A804" s="4"/>
      <c r="B804" s="4"/>
      <c r="C804" s="4"/>
      <c r="D804" s="4"/>
      <c r="E804" s="4"/>
      <c r="F804" s="4"/>
    </row>
    <row r="805" spans="1:6" ht="17" x14ac:dyDescent="0.2">
      <c r="A805" s="4"/>
      <c r="B805" s="4"/>
      <c r="C805" s="4"/>
      <c r="D805" s="4"/>
      <c r="E805" s="4"/>
      <c r="F805" s="4"/>
    </row>
    <row r="806" spans="1:6" ht="17" x14ac:dyDescent="0.2">
      <c r="A806" s="4"/>
      <c r="B806" s="4"/>
      <c r="C806" s="4"/>
      <c r="D806" s="4"/>
      <c r="E806" s="4"/>
      <c r="F806" s="4"/>
    </row>
    <row r="807" spans="1:6" ht="17" x14ac:dyDescent="0.2">
      <c r="A807" s="4"/>
      <c r="B807" s="4"/>
      <c r="C807" s="4"/>
      <c r="D807" s="4"/>
      <c r="E807" s="4"/>
      <c r="F807" s="4"/>
    </row>
    <row r="808" spans="1:6" ht="17" x14ac:dyDescent="0.2">
      <c r="A808" s="4"/>
      <c r="B808" s="4"/>
      <c r="C808" s="4"/>
      <c r="D808" s="4"/>
      <c r="E808" s="4"/>
      <c r="F808" s="4"/>
    </row>
    <row r="809" spans="1:6" ht="17" x14ac:dyDescent="0.2">
      <c r="A809" s="4"/>
      <c r="B809" s="4"/>
      <c r="C809" s="4"/>
      <c r="D809" s="4"/>
      <c r="E809" s="4"/>
      <c r="F809" s="4"/>
    </row>
    <row r="810" spans="1:6" ht="17" x14ac:dyDescent="0.2">
      <c r="A810" s="4"/>
      <c r="B810" s="4"/>
      <c r="C810" s="4"/>
      <c r="D810" s="4"/>
      <c r="E810" s="4"/>
      <c r="F810" s="4"/>
    </row>
    <row r="811" spans="1:6" ht="17" x14ac:dyDescent="0.2">
      <c r="A811" s="4"/>
      <c r="B811" s="4"/>
      <c r="C811" s="4"/>
      <c r="D811" s="4"/>
      <c r="E811" s="4"/>
      <c r="F811" s="4"/>
    </row>
    <row r="812" spans="1:6" ht="17" x14ac:dyDescent="0.2">
      <c r="A812" s="4"/>
      <c r="B812" s="4"/>
      <c r="C812" s="4"/>
      <c r="D812" s="4"/>
      <c r="E812" s="4"/>
      <c r="F812" s="4"/>
    </row>
    <row r="813" spans="1:6" ht="17" x14ac:dyDescent="0.2">
      <c r="A813" s="4"/>
      <c r="B813" s="4"/>
      <c r="C813" s="4"/>
      <c r="D813" s="4"/>
      <c r="E813" s="4"/>
      <c r="F813" s="4"/>
    </row>
    <row r="814" spans="1:6" ht="17" x14ac:dyDescent="0.2">
      <c r="A814" s="4"/>
      <c r="B814" s="4"/>
      <c r="C814" s="4"/>
      <c r="D814" s="4"/>
      <c r="E814" s="4"/>
      <c r="F814" s="4"/>
    </row>
    <row r="815" spans="1:6" ht="17" x14ac:dyDescent="0.2">
      <c r="A815" s="4"/>
      <c r="B815" s="4"/>
      <c r="C815" s="4"/>
      <c r="D815" s="4"/>
      <c r="E815" s="4"/>
      <c r="F815" s="4"/>
    </row>
    <row r="816" spans="1:6" ht="17" x14ac:dyDescent="0.2">
      <c r="A816" s="4"/>
      <c r="B816" s="4"/>
      <c r="C816" s="4"/>
      <c r="D816" s="4"/>
      <c r="E816" s="4"/>
      <c r="F816" s="4"/>
    </row>
    <row r="817" spans="1:6" ht="17" x14ac:dyDescent="0.2">
      <c r="A817" s="4"/>
      <c r="B817" s="4"/>
      <c r="C817" s="4"/>
      <c r="D817" s="4"/>
      <c r="E817" s="4"/>
      <c r="F817" s="4"/>
    </row>
    <row r="818" spans="1:6" ht="17" x14ac:dyDescent="0.2">
      <c r="A818" s="4"/>
      <c r="B818" s="4"/>
      <c r="C818" s="4"/>
      <c r="D818" s="4"/>
      <c r="E818" s="4"/>
      <c r="F818" s="4"/>
    </row>
    <row r="819" spans="1:6" ht="17" x14ac:dyDescent="0.2">
      <c r="A819" s="4"/>
      <c r="B819" s="4"/>
      <c r="C819" s="4"/>
      <c r="D819" s="4"/>
      <c r="E819" s="4"/>
      <c r="F819" s="4"/>
    </row>
    <row r="820" spans="1:6" ht="17" x14ac:dyDescent="0.2">
      <c r="A820" s="4"/>
      <c r="B820" s="4"/>
      <c r="C820" s="4"/>
      <c r="D820" s="4"/>
      <c r="E820" s="4"/>
      <c r="F820" s="4"/>
    </row>
    <row r="821" spans="1:6" ht="17" x14ac:dyDescent="0.2">
      <c r="A821" s="4"/>
      <c r="B821" s="4"/>
      <c r="C821" s="4"/>
      <c r="D821" s="4"/>
      <c r="E821" s="4"/>
      <c r="F821" s="4"/>
    </row>
    <row r="822" spans="1:6" ht="17" x14ac:dyDescent="0.2">
      <c r="A822" s="4"/>
      <c r="B822" s="4"/>
      <c r="C822" s="4"/>
      <c r="D822" s="4"/>
      <c r="E822" s="4"/>
      <c r="F822" s="4"/>
    </row>
    <row r="823" spans="1:6" ht="17" x14ac:dyDescent="0.2">
      <c r="A823" s="4"/>
      <c r="B823" s="4"/>
      <c r="C823" s="4"/>
      <c r="D823" s="4"/>
      <c r="E823" s="4"/>
      <c r="F823" s="4"/>
    </row>
    <row r="824" spans="1:6" ht="17" x14ac:dyDescent="0.2">
      <c r="A824" s="4"/>
      <c r="B824" s="4"/>
      <c r="C824" s="4"/>
      <c r="D824" s="4"/>
      <c r="E824" s="4"/>
      <c r="F824" s="4"/>
    </row>
    <row r="825" spans="1:6" ht="17" x14ac:dyDescent="0.2">
      <c r="A825" s="4"/>
      <c r="B825" s="4"/>
      <c r="C825" s="4"/>
      <c r="D825" s="4"/>
      <c r="E825" s="4"/>
      <c r="F825" s="4"/>
    </row>
    <row r="826" spans="1:6" ht="17" x14ac:dyDescent="0.2">
      <c r="A826" s="4"/>
      <c r="B826" s="4"/>
      <c r="C826" s="4"/>
      <c r="D826" s="4"/>
      <c r="E826" s="4"/>
      <c r="F826" s="4"/>
    </row>
    <row r="827" spans="1:6" ht="17" x14ac:dyDescent="0.2">
      <c r="A827" s="4"/>
      <c r="B827" s="4"/>
      <c r="C827" s="4"/>
      <c r="D827" s="4"/>
      <c r="E827" s="4"/>
      <c r="F827" s="4"/>
    </row>
    <row r="828" spans="1:6" ht="17" x14ac:dyDescent="0.2">
      <c r="A828" s="4"/>
      <c r="B828" s="4"/>
      <c r="C828" s="4"/>
      <c r="D828" s="4"/>
      <c r="E828" s="4"/>
      <c r="F828" s="4"/>
    </row>
    <row r="829" spans="1:6" ht="17" x14ac:dyDescent="0.2">
      <c r="A829" s="4"/>
      <c r="B829" s="4"/>
      <c r="C829" s="4"/>
      <c r="D829" s="4"/>
      <c r="E829" s="4"/>
      <c r="F829" s="4"/>
    </row>
    <row r="830" spans="1:6" ht="17" x14ac:dyDescent="0.2">
      <c r="A830" s="4"/>
      <c r="B830" s="4"/>
      <c r="C830" s="4"/>
      <c r="D830" s="4"/>
      <c r="E830" s="4"/>
      <c r="F830" s="4"/>
    </row>
    <row r="831" spans="1:6" ht="17" x14ac:dyDescent="0.2">
      <c r="A831" s="4"/>
      <c r="B831" s="4"/>
      <c r="C831" s="4"/>
      <c r="D831" s="4"/>
      <c r="E831" s="4"/>
      <c r="F831" s="4"/>
    </row>
    <row r="832" spans="1:6" ht="17" x14ac:dyDescent="0.2">
      <c r="A832" s="4"/>
      <c r="B832" s="4"/>
      <c r="C832" s="4"/>
      <c r="D832" s="4"/>
      <c r="E832" s="4"/>
      <c r="F832" s="4"/>
    </row>
    <row r="833" spans="1:6" ht="17" x14ac:dyDescent="0.2">
      <c r="A833" s="4"/>
      <c r="B833" s="4"/>
      <c r="C833" s="4"/>
      <c r="D833" s="4"/>
      <c r="E833" s="4"/>
      <c r="F833" s="4"/>
    </row>
    <row r="834" spans="1:6" ht="17" x14ac:dyDescent="0.2">
      <c r="A834" s="4"/>
      <c r="B834" s="4"/>
      <c r="C834" s="4"/>
      <c r="D834" s="4"/>
      <c r="E834" s="4"/>
      <c r="F834" s="4"/>
    </row>
    <row r="835" spans="1:6" ht="17" x14ac:dyDescent="0.2">
      <c r="A835" s="4"/>
      <c r="B835" s="4"/>
      <c r="C835" s="4"/>
      <c r="D835" s="4"/>
      <c r="E835" s="4"/>
      <c r="F835" s="4"/>
    </row>
    <row r="836" spans="1:6" ht="17" x14ac:dyDescent="0.2">
      <c r="A836" s="4"/>
      <c r="B836" s="4"/>
      <c r="C836" s="4"/>
      <c r="D836" s="4"/>
      <c r="E836" s="4"/>
      <c r="F836" s="4"/>
    </row>
    <row r="837" spans="1:6" ht="17" x14ac:dyDescent="0.2">
      <c r="A837" s="4"/>
      <c r="B837" s="4"/>
      <c r="C837" s="4"/>
      <c r="D837" s="4"/>
      <c r="E837" s="4"/>
      <c r="F837" s="4"/>
    </row>
    <row r="838" spans="1:6" ht="17" x14ac:dyDescent="0.2">
      <c r="A838" s="4"/>
      <c r="B838" s="4"/>
      <c r="C838" s="4"/>
      <c r="D838" s="4"/>
      <c r="E838" s="4"/>
      <c r="F838" s="4"/>
    </row>
    <row r="839" spans="1:6" ht="17" x14ac:dyDescent="0.2">
      <c r="A839" s="4"/>
      <c r="B839" s="4"/>
      <c r="C839" s="4"/>
      <c r="D839" s="4"/>
      <c r="E839" s="4"/>
      <c r="F839" s="4"/>
    </row>
    <row r="840" spans="1:6" ht="17" x14ac:dyDescent="0.2">
      <c r="A840" s="4"/>
      <c r="B840" s="4"/>
      <c r="C840" s="4"/>
      <c r="D840" s="4"/>
      <c r="E840" s="4"/>
      <c r="F840" s="4"/>
    </row>
    <row r="841" spans="1:6" ht="17" x14ac:dyDescent="0.2">
      <c r="A841" s="4"/>
      <c r="B841" s="4"/>
      <c r="C841" s="4"/>
      <c r="D841" s="4"/>
      <c r="E841" s="4"/>
      <c r="F841" s="4"/>
    </row>
    <row r="842" spans="1:6" ht="17" x14ac:dyDescent="0.2">
      <c r="A842" s="4"/>
      <c r="B842" s="4"/>
      <c r="C842" s="4"/>
      <c r="D842" s="4"/>
      <c r="E842" s="4"/>
      <c r="F842" s="4"/>
    </row>
    <row r="843" spans="1:6" ht="17" x14ac:dyDescent="0.2">
      <c r="A843" s="4"/>
      <c r="B843" s="4"/>
      <c r="C843" s="4"/>
      <c r="D843" s="4"/>
      <c r="E843" s="4"/>
      <c r="F843" s="4"/>
    </row>
    <row r="844" spans="1:6" ht="17" x14ac:dyDescent="0.2">
      <c r="A844" s="4"/>
      <c r="B844" s="4"/>
      <c r="C844" s="4"/>
      <c r="D844" s="4"/>
      <c r="E844" s="4"/>
      <c r="F844" s="4"/>
    </row>
    <row r="845" spans="1:6" ht="17" x14ac:dyDescent="0.2">
      <c r="A845" s="4"/>
      <c r="B845" s="4"/>
      <c r="C845" s="4"/>
      <c r="D845" s="4"/>
      <c r="E845" s="4"/>
      <c r="F845" s="4"/>
    </row>
    <row r="846" spans="1:6" ht="17" x14ac:dyDescent="0.2">
      <c r="A846" s="4"/>
      <c r="B846" s="4"/>
      <c r="C846" s="4"/>
      <c r="D846" s="4"/>
      <c r="E846" s="4"/>
      <c r="F846" s="4"/>
    </row>
    <row r="847" spans="1:6" ht="17" x14ac:dyDescent="0.2">
      <c r="A847" s="4"/>
      <c r="B847" s="4"/>
      <c r="C847" s="4"/>
      <c r="D847" s="4"/>
      <c r="E847" s="4"/>
      <c r="F847" s="4"/>
    </row>
    <row r="848" spans="1:6" ht="17" x14ac:dyDescent="0.2">
      <c r="A848" s="4"/>
      <c r="B848" s="4"/>
      <c r="C848" s="4"/>
      <c r="D848" s="4"/>
      <c r="E848" s="4"/>
      <c r="F848" s="4"/>
    </row>
    <row r="849" spans="1:6" ht="17" x14ac:dyDescent="0.2">
      <c r="A849" s="4"/>
      <c r="B849" s="4"/>
      <c r="C849" s="4"/>
      <c r="D849" s="4"/>
      <c r="E849" s="4"/>
      <c r="F849" s="4"/>
    </row>
    <row r="850" spans="1:6" ht="17" x14ac:dyDescent="0.2">
      <c r="A850" s="4"/>
      <c r="B850" s="4"/>
      <c r="C850" s="4"/>
      <c r="D850" s="4"/>
      <c r="E850" s="4"/>
      <c r="F850" s="4"/>
    </row>
    <row r="851" spans="1:6" ht="17" x14ac:dyDescent="0.2">
      <c r="A851" s="4"/>
      <c r="B851" s="4"/>
      <c r="C851" s="4"/>
      <c r="D851" s="4"/>
      <c r="E851" s="4"/>
      <c r="F851" s="4"/>
    </row>
    <row r="852" spans="1:6" ht="17" x14ac:dyDescent="0.2">
      <c r="A852" s="4"/>
      <c r="B852" s="4"/>
      <c r="C852" s="4"/>
      <c r="D852" s="4"/>
      <c r="E852" s="4"/>
      <c r="F852" s="4"/>
    </row>
    <row r="853" spans="1:6" ht="17" x14ac:dyDescent="0.2">
      <c r="A853" s="4"/>
      <c r="B853" s="4"/>
      <c r="C853" s="4"/>
      <c r="D853" s="4"/>
      <c r="E853" s="4"/>
      <c r="F853" s="4"/>
    </row>
    <row r="854" spans="1:6" ht="17" x14ac:dyDescent="0.2">
      <c r="A854" s="4"/>
      <c r="B854" s="4"/>
      <c r="C854" s="4"/>
      <c r="D854" s="4"/>
      <c r="E854" s="4"/>
      <c r="F854" s="4"/>
    </row>
    <row r="855" spans="1:6" ht="17" x14ac:dyDescent="0.2">
      <c r="A855" s="4"/>
      <c r="B855" s="4"/>
      <c r="C855" s="4"/>
      <c r="D855" s="4"/>
      <c r="E855" s="4"/>
      <c r="F855" s="4"/>
    </row>
    <row r="856" spans="1:6" ht="17" x14ac:dyDescent="0.2">
      <c r="A856" s="4"/>
      <c r="B856" s="4"/>
      <c r="C856" s="4"/>
      <c r="D856" s="4"/>
      <c r="E856" s="4"/>
      <c r="F856" s="4"/>
    </row>
    <row r="857" spans="1:6" ht="17" x14ac:dyDescent="0.2">
      <c r="A857" s="4"/>
      <c r="B857" s="4"/>
      <c r="C857" s="4"/>
      <c r="D857" s="4"/>
      <c r="E857" s="4"/>
      <c r="F857" s="4"/>
    </row>
    <row r="858" spans="1:6" ht="17" x14ac:dyDescent="0.2">
      <c r="A858" s="4"/>
      <c r="B858" s="4"/>
      <c r="C858" s="4"/>
      <c r="D858" s="4"/>
      <c r="E858" s="4"/>
      <c r="F858" s="4"/>
    </row>
    <row r="859" spans="1:6" ht="17" x14ac:dyDescent="0.2">
      <c r="A859" s="4"/>
      <c r="B859" s="4"/>
      <c r="C859" s="4"/>
      <c r="D859" s="4"/>
      <c r="E859" s="4"/>
      <c r="F859" s="4"/>
    </row>
    <row r="860" spans="1:6" ht="17" x14ac:dyDescent="0.2">
      <c r="A860" s="4"/>
      <c r="B860" s="4"/>
      <c r="C860" s="4"/>
      <c r="D860" s="4"/>
      <c r="E860" s="4"/>
      <c r="F860" s="4"/>
    </row>
    <row r="861" spans="1:6" ht="17" x14ac:dyDescent="0.2">
      <c r="A861" s="4"/>
      <c r="B861" s="4"/>
      <c r="C861" s="4"/>
      <c r="D861" s="4"/>
      <c r="E861" s="4"/>
      <c r="F861" s="4"/>
    </row>
    <row r="862" spans="1:6" ht="17" x14ac:dyDescent="0.2">
      <c r="A862" s="4"/>
      <c r="B862" s="4"/>
      <c r="C862" s="4"/>
      <c r="D862" s="4"/>
      <c r="E862" s="4"/>
      <c r="F862" s="4"/>
    </row>
    <row r="863" spans="1:6" ht="17" x14ac:dyDescent="0.2">
      <c r="A863" s="4"/>
      <c r="B863" s="4"/>
      <c r="C863" s="4"/>
      <c r="D863" s="4"/>
      <c r="E863" s="4"/>
      <c r="F863" s="4"/>
    </row>
    <row r="864" spans="1:6" ht="17" x14ac:dyDescent="0.2">
      <c r="A864" s="4"/>
      <c r="B864" s="4"/>
      <c r="C864" s="4"/>
      <c r="D864" s="4"/>
      <c r="E864" s="4"/>
      <c r="F864" s="4"/>
    </row>
    <row r="865" spans="1:6" ht="17" x14ac:dyDescent="0.2">
      <c r="A865" s="4"/>
      <c r="B865" s="4"/>
      <c r="C865" s="4"/>
      <c r="D865" s="4"/>
      <c r="E865" s="4"/>
      <c r="F865" s="4"/>
    </row>
    <row r="866" spans="1:6" ht="17" x14ac:dyDescent="0.2">
      <c r="A866" s="4"/>
      <c r="B866" s="4"/>
      <c r="C866" s="4"/>
      <c r="D866" s="4"/>
      <c r="E866" s="4"/>
      <c r="F866" s="4"/>
    </row>
    <row r="867" spans="1:6" ht="17" x14ac:dyDescent="0.2">
      <c r="A867" s="4"/>
      <c r="B867" s="4"/>
      <c r="C867" s="4"/>
      <c r="D867" s="4"/>
      <c r="E867" s="4"/>
      <c r="F867" s="4"/>
    </row>
    <row r="868" spans="1:6" ht="17" x14ac:dyDescent="0.2">
      <c r="A868" s="4"/>
      <c r="B868" s="4"/>
      <c r="C868" s="4"/>
      <c r="D868" s="4"/>
      <c r="E868" s="4"/>
      <c r="F868" s="4"/>
    </row>
    <row r="869" spans="1:6" ht="17" x14ac:dyDescent="0.2">
      <c r="A869" s="4"/>
      <c r="B869" s="4"/>
      <c r="C869" s="4"/>
      <c r="D869" s="4"/>
      <c r="E869" s="4"/>
      <c r="F869" s="4"/>
    </row>
    <row r="870" spans="1:6" ht="17" x14ac:dyDescent="0.2">
      <c r="A870" s="4"/>
      <c r="B870" s="4"/>
      <c r="C870" s="4"/>
      <c r="D870" s="4"/>
      <c r="E870" s="4"/>
      <c r="F870" s="4"/>
    </row>
    <row r="871" spans="1:6" ht="17" x14ac:dyDescent="0.2">
      <c r="A871" s="4"/>
      <c r="B871" s="4"/>
      <c r="C871" s="4"/>
      <c r="D871" s="4"/>
      <c r="E871" s="4"/>
      <c r="F871" s="4"/>
    </row>
    <row r="872" spans="1:6" ht="17" x14ac:dyDescent="0.2">
      <c r="A872" s="4"/>
      <c r="B872" s="4"/>
      <c r="C872" s="4"/>
      <c r="D872" s="4"/>
      <c r="E872" s="4"/>
      <c r="F872" s="4"/>
    </row>
    <row r="873" spans="1:6" ht="17" x14ac:dyDescent="0.2">
      <c r="A873" s="4"/>
      <c r="B873" s="4"/>
      <c r="C873" s="4"/>
      <c r="D873" s="4"/>
      <c r="E873" s="4"/>
      <c r="F873" s="4"/>
    </row>
    <row r="874" spans="1:6" ht="17" x14ac:dyDescent="0.2">
      <c r="A874" s="4"/>
      <c r="B874" s="4"/>
      <c r="C874" s="4"/>
      <c r="D874" s="4"/>
      <c r="E874" s="4"/>
      <c r="F874" s="4"/>
    </row>
    <row r="875" spans="1:6" ht="17" x14ac:dyDescent="0.2">
      <c r="A875" s="4"/>
      <c r="B875" s="4"/>
      <c r="C875" s="4"/>
      <c r="D875" s="4"/>
      <c r="E875" s="4"/>
      <c r="F875" s="4"/>
    </row>
    <row r="876" spans="1:6" ht="17" x14ac:dyDescent="0.2">
      <c r="A876" s="4"/>
      <c r="B876" s="4"/>
      <c r="C876" s="4"/>
      <c r="D876" s="4"/>
      <c r="E876" s="4"/>
      <c r="F876" s="4"/>
    </row>
    <row r="877" spans="1:6" ht="17" x14ac:dyDescent="0.2">
      <c r="A877" s="4"/>
      <c r="B877" s="4"/>
      <c r="C877" s="4"/>
      <c r="D877" s="4"/>
      <c r="E877" s="4"/>
      <c r="F877" s="4"/>
    </row>
    <row r="878" spans="1:6" ht="17" x14ac:dyDescent="0.2">
      <c r="A878" s="4"/>
      <c r="B878" s="4"/>
      <c r="C878" s="4"/>
      <c r="D878" s="4"/>
      <c r="E878" s="4"/>
      <c r="F878" s="4"/>
    </row>
    <row r="879" spans="1:6" ht="17" x14ac:dyDescent="0.2">
      <c r="A879" s="4"/>
      <c r="B879" s="4"/>
      <c r="C879" s="4"/>
      <c r="D879" s="4"/>
      <c r="E879" s="4"/>
      <c r="F879" s="4"/>
    </row>
    <row r="880" spans="1:6" ht="17" x14ac:dyDescent="0.2">
      <c r="A880" s="4"/>
      <c r="B880" s="4"/>
      <c r="C880" s="4"/>
      <c r="D880" s="4"/>
      <c r="E880" s="4"/>
      <c r="F880" s="4"/>
    </row>
    <row r="881" spans="1:6" ht="17" x14ac:dyDescent="0.2">
      <c r="A881" s="4"/>
      <c r="B881" s="4"/>
      <c r="C881" s="4"/>
      <c r="D881" s="4"/>
      <c r="E881" s="4"/>
      <c r="F881" s="4"/>
    </row>
    <row r="882" spans="1:6" ht="17" x14ac:dyDescent="0.2">
      <c r="A882" s="4"/>
      <c r="B882" s="4"/>
      <c r="C882" s="4"/>
      <c r="D882" s="4"/>
      <c r="E882" s="4"/>
      <c r="F882" s="4"/>
    </row>
    <row r="883" spans="1:6" ht="17" x14ac:dyDescent="0.2">
      <c r="A883" s="4"/>
      <c r="B883" s="4"/>
      <c r="C883" s="4"/>
      <c r="D883" s="4"/>
      <c r="E883" s="4"/>
      <c r="F883" s="4"/>
    </row>
    <row r="884" spans="1:6" ht="17" x14ac:dyDescent="0.2">
      <c r="A884" s="4"/>
      <c r="B884" s="4"/>
      <c r="C884" s="4"/>
      <c r="D884" s="4"/>
      <c r="E884" s="4"/>
      <c r="F884" s="4"/>
    </row>
    <row r="885" spans="1:6" ht="17" x14ac:dyDescent="0.2">
      <c r="A885" s="4"/>
      <c r="B885" s="4"/>
      <c r="C885" s="4"/>
      <c r="D885" s="4"/>
      <c r="E885" s="4"/>
      <c r="F885" s="4"/>
    </row>
    <row r="886" spans="1:6" ht="17" x14ac:dyDescent="0.2">
      <c r="A886" s="4"/>
      <c r="B886" s="4"/>
      <c r="C886" s="4"/>
      <c r="D886" s="4"/>
      <c r="E886" s="4"/>
      <c r="F886" s="4"/>
    </row>
    <row r="887" spans="1:6" ht="17" x14ac:dyDescent="0.2">
      <c r="A887" s="4"/>
      <c r="B887" s="4"/>
      <c r="C887" s="4"/>
      <c r="D887" s="4"/>
      <c r="E887" s="4"/>
      <c r="F887" s="4"/>
    </row>
    <row r="888" spans="1:6" ht="17" x14ac:dyDescent="0.2">
      <c r="A888" s="4"/>
      <c r="B888" s="4"/>
      <c r="C888" s="4"/>
      <c r="D888" s="4"/>
      <c r="E888" s="4"/>
      <c r="F888" s="4"/>
    </row>
    <row r="889" spans="1:6" ht="17" x14ac:dyDescent="0.2">
      <c r="A889" s="4"/>
      <c r="B889" s="4"/>
      <c r="C889" s="4"/>
      <c r="D889" s="4"/>
      <c r="E889" s="4"/>
      <c r="F889" s="4"/>
    </row>
    <row r="890" spans="1:6" ht="17" x14ac:dyDescent="0.2">
      <c r="A890" s="4"/>
      <c r="B890" s="4"/>
      <c r="C890" s="4"/>
      <c r="D890" s="4"/>
      <c r="E890" s="4"/>
      <c r="F890" s="4"/>
    </row>
    <row r="891" spans="1:6" ht="17" x14ac:dyDescent="0.2">
      <c r="A891" s="4"/>
      <c r="B891" s="4"/>
      <c r="C891" s="4"/>
      <c r="D891" s="4"/>
      <c r="E891" s="4"/>
      <c r="F891" s="4"/>
    </row>
    <row r="892" spans="1:6" ht="17" x14ac:dyDescent="0.2">
      <c r="A892" s="4"/>
      <c r="B892" s="4"/>
      <c r="C892" s="4"/>
      <c r="D892" s="4"/>
      <c r="E892" s="4"/>
      <c r="F892" s="4"/>
    </row>
    <row r="893" spans="1:6" ht="17" x14ac:dyDescent="0.2">
      <c r="A893" s="4"/>
      <c r="B893" s="4"/>
      <c r="C893" s="4"/>
      <c r="D893" s="4"/>
      <c r="E893" s="4"/>
      <c r="F893" s="4"/>
    </row>
    <row r="894" spans="1:6" ht="17" x14ac:dyDescent="0.2">
      <c r="A894" s="4"/>
      <c r="B894" s="4"/>
      <c r="C894" s="4"/>
      <c r="D894" s="4"/>
      <c r="E894" s="4"/>
      <c r="F894" s="4"/>
    </row>
    <row r="895" spans="1:6" ht="17" x14ac:dyDescent="0.2">
      <c r="A895" s="4"/>
      <c r="B895" s="4"/>
      <c r="C895" s="4"/>
      <c r="D895" s="4"/>
      <c r="E895" s="4"/>
      <c r="F895" s="4"/>
    </row>
    <row r="896" spans="1:6" ht="17" x14ac:dyDescent="0.2">
      <c r="A896" s="4"/>
      <c r="B896" s="4"/>
      <c r="C896" s="4"/>
      <c r="D896" s="4"/>
      <c r="E896" s="4"/>
      <c r="F896" s="4"/>
    </row>
    <row r="897" spans="1:6" ht="17" x14ac:dyDescent="0.2">
      <c r="A897" s="4"/>
      <c r="B897" s="4"/>
      <c r="C897" s="4"/>
      <c r="D897" s="4"/>
      <c r="E897" s="4"/>
      <c r="F897" s="4"/>
    </row>
    <row r="898" spans="1:6" ht="17" x14ac:dyDescent="0.2">
      <c r="A898" s="4"/>
      <c r="B898" s="4"/>
      <c r="C898" s="4"/>
      <c r="D898" s="4"/>
      <c r="E898" s="4"/>
      <c r="F898" s="4"/>
    </row>
    <row r="899" spans="1:6" ht="17" x14ac:dyDescent="0.2">
      <c r="A899" s="4"/>
      <c r="B899" s="4"/>
      <c r="C899" s="4"/>
      <c r="D899" s="4"/>
      <c r="E899" s="4"/>
      <c r="F899" s="4"/>
    </row>
    <row r="900" spans="1:6" ht="17" x14ac:dyDescent="0.2">
      <c r="A900" s="4"/>
      <c r="B900" s="4"/>
      <c r="C900" s="4"/>
      <c r="D900" s="4"/>
      <c r="E900" s="4"/>
      <c r="F900" s="4"/>
    </row>
    <row r="901" spans="1:6" ht="17" x14ac:dyDescent="0.2">
      <c r="A901" s="4"/>
      <c r="B901" s="4"/>
      <c r="C901" s="4"/>
      <c r="D901" s="4"/>
      <c r="E901" s="4"/>
      <c r="F901" s="4"/>
    </row>
    <row r="902" spans="1:6" ht="17" x14ac:dyDescent="0.2">
      <c r="A902" s="4"/>
      <c r="B902" s="4"/>
      <c r="C902" s="4"/>
      <c r="D902" s="4"/>
      <c r="E902" s="4"/>
      <c r="F902" s="4"/>
    </row>
    <row r="903" spans="1:6" ht="17" x14ac:dyDescent="0.2">
      <c r="A903" s="4"/>
      <c r="B903" s="4"/>
      <c r="C903" s="4"/>
      <c r="D903" s="4"/>
      <c r="E903" s="4"/>
      <c r="F903" s="4"/>
    </row>
    <row r="904" spans="1:6" ht="17" x14ac:dyDescent="0.2">
      <c r="A904" s="4"/>
      <c r="B904" s="4"/>
      <c r="C904" s="4"/>
      <c r="D904" s="4"/>
      <c r="E904" s="4"/>
      <c r="F904" s="4"/>
    </row>
    <row r="905" spans="1:6" ht="17" x14ac:dyDescent="0.2">
      <c r="A905" s="4"/>
      <c r="B905" s="4"/>
      <c r="C905" s="4"/>
      <c r="D905" s="4"/>
      <c r="E905" s="4"/>
      <c r="F905" s="4"/>
    </row>
    <row r="906" spans="1:6" ht="17" x14ac:dyDescent="0.2">
      <c r="A906" s="4"/>
      <c r="B906" s="4"/>
      <c r="C906" s="4"/>
      <c r="D906" s="4"/>
      <c r="E906" s="4"/>
      <c r="F906" s="4"/>
    </row>
    <row r="907" spans="1:6" ht="17" x14ac:dyDescent="0.2">
      <c r="A907" s="4"/>
      <c r="B907" s="4"/>
      <c r="C907" s="4"/>
      <c r="D907" s="4"/>
      <c r="E907" s="4"/>
      <c r="F907" s="4"/>
    </row>
    <row r="908" spans="1:6" ht="17" x14ac:dyDescent="0.2">
      <c r="A908" s="4"/>
      <c r="B908" s="4"/>
      <c r="C908" s="4"/>
      <c r="D908" s="4"/>
      <c r="E908" s="4"/>
      <c r="F908" s="4"/>
    </row>
    <row r="909" spans="1:6" ht="17" x14ac:dyDescent="0.2">
      <c r="A909" s="4"/>
      <c r="B909" s="4"/>
      <c r="C909" s="4"/>
      <c r="D909" s="4"/>
      <c r="E909" s="4"/>
      <c r="F909" s="4"/>
    </row>
    <row r="910" spans="1:6" ht="17" x14ac:dyDescent="0.2">
      <c r="A910" s="4"/>
      <c r="B910" s="4"/>
      <c r="C910" s="4"/>
      <c r="D910" s="4"/>
      <c r="E910" s="4"/>
      <c r="F910" s="4"/>
    </row>
    <row r="911" spans="1:6" ht="17" x14ac:dyDescent="0.2">
      <c r="A911" s="4"/>
      <c r="B911" s="4"/>
      <c r="C911" s="4"/>
      <c r="D911" s="4"/>
      <c r="E911" s="4"/>
      <c r="F911" s="4"/>
    </row>
    <row r="912" spans="1:6" ht="17" x14ac:dyDescent="0.2">
      <c r="A912" s="4"/>
      <c r="B912" s="4"/>
      <c r="C912" s="4"/>
      <c r="D912" s="4"/>
      <c r="E912" s="4"/>
      <c r="F912" s="4"/>
    </row>
    <row r="913" spans="1:6" ht="17" x14ac:dyDescent="0.2">
      <c r="A913" s="4"/>
      <c r="B913" s="4"/>
      <c r="C913" s="4"/>
      <c r="D913" s="4"/>
      <c r="E913" s="4"/>
      <c r="F913" s="4"/>
    </row>
    <row r="914" spans="1:6" ht="17" x14ac:dyDescent="0.2">
      <c r="A914" s="4"/>
      <c r="B914" s="4"/>
      <c r="C914" s="4"/>
      <c r="D914" s="4"/>
      <c r="E914" s="4"/>
      <c r="F914" s="4"/>
    </row>
    <row r="915" spans="1:6" ht="17" x14ac:dyDescent="0.2">
      <c r="A915" s="4"/>
      <c r="B915" s="4"/>
      <c r="C915" s="4"/>
      <c r="D915" s="4"/>
      <c r="E915" s="4"/>
      <c r="F915" s="4"/>
    </row>
    <row r="916" spans="1:6" ht="17" x14ac:dyDescent="0.2">
      <c r="A916" s="4"/>
      <c r="B916" s="4"/>
      <c r="C916" s="4"/>
      <c r="D916" s="4"/>
      <c r="E916" s="4"/>
      <c r="F916" s="4"/>
    </row>
    <row r="917" spans="1:6" ht="17" x14ac:dyDescent="0.2">
      <c r="A917" s="4"/>
      <c r="B917" s="4"/>
      <c r="C917" s="4"/>
      <c r="D917" s="4"/>
      <c r="E917" s="4"/>
      <c r="F917" s="4"/>
    </row>
    <row r="918" spans="1:6" ht="17" x14ac:dyDescent="0.2">
      <c r="A918" s="4"/>
      <c r="B918" s="4"/>
      <c r="C918" s="4"/>
      <c r="D918" s="4"/>
      <c r="E918" s="4"/>
      <c r="F918" s="4"/>
    </row>
    <row r="919" spans="1:6" ht="17" x14ac:dyDescent="0.2">
      <c r="A919" s="4"/>
      <c r="B919" s="4"/>
      <c r="C919" s="4"/>
      <c r="D919" s="4"/>
      <c r="E919" s="4"/>
      <c r="F919" s="4"/>
    </row>
    <row r="920" spans="1:6" ht="17" x14ac:dyDescent="0.2">
      <c r="A920" s="4"/>
      <c r="B920" s="4"/>
      <c r="C920" s="4"/>
      <c r="D920" s="4"/>
      <c r="E920" s="4"/>
      <c r="F920" s="4"/>
    </row>
    <row r="921" spans="1:6" ht="17" x14ac:dyDescent="0.2">
      <c r="A921" s="4"/>
      <c r="B921" s="4"/>
      <c r="C921" s="4"/>
      <c r="D921" s="4"/>
      <c r="E921" s="4"/>
      <c r="F921" s="4"/>
    </row>
    <row r="922" spans="1:6" ht="17" x14ac:dyDescent="0.2">
      <c r="A922" s="4"/>
      <c r="B922" s="4"/>
      <c r="C922" s="4"/>
      <c r="D922" s="4"/>
      <c r="E922" s="4"/>
      <c r="F922" s="4"/>
    </row>
    <row r="923" spans="1:6" ht="17" x14ac:dyDescent="0.2">
      <c r="A923" s="4"/>
      <c r="B923" s="4"/>
      <c r="C923" s="4"/>
      <c r="D923" s="4"/>
      <c r="E923" s="4"/>
      <c r="F923" s="4"/>
    </row>
    <row r="924" spans="1:6" ht="17" x14ac:dyDescent="0.2">
      <c r="A924" s="4"/>
      <c r="B924" s="4"/>
      <c r="C924" s="4"/>
      <c r="D924" s="4"/>
      <c r="E924" s="4"/>
      <c r="F924" s="4"/>
    </row>
    <row r="925" spans="1:6" ht="17" x14ac:dyDescent="0.2">
      <c r="A925" s="4"/>
      <c r="B925" s="4"/>
      <c r="C925" s="4"/>
      <c r="D925" s="4"/>
      <c r="E925" s="4"/>
      <c r="F925" s="4"/>
    </row>
    <row r="926" spans="1:6" ht="17" x14ac:dyDescent="0.2">
      <c r="A926" s="4"/>
      <c r="B926" s="4"/>
      <c r="C926" s="4"/>
      <c r="D926" s="4"/>
      <c r="E926" s="4"/>
      <c r="F926" s="4"/>
    </row>
    <row r="927" spans="1:6" ht="17" x14ac:dyDescent="0.2">
      <c r="A927" s="4"/>
      <c r="B927" s="4"/>
      <c r="C927" s="4"/>
      <c r="D927" s="4"/>
      <c r="E927" s="4"/>
      <c r="F927" s="4"/>
    </row>
    <row r="928" spans="1:6" ht="17" x14ac:dyDescent="0.2">
      <c r="A928" s="4"/>
      <c r="B928" s="4"/>
      <c r="C928" s="4"/>
      <c r="D928" s="4"/>
      <c r="E928" s="4"/>
      <c r="F928" s="4"/>
    </row>
    <row r="929" spans="1:6" ht="17" x14ac:dyDescent="0.2">
      <c r="A929" s="4"/>
      <c r="B929" s="4"/>
      <c r="C929" s="4"/>
      <c r="D929" s="4"/>
      <c r="E929" s="4"/>
      <c r="F929" s="4"/>
    </row>
    <row r="930" spans="1:6" ht="17" x14ac:dyDescent="0.2">
      <c r="A930" s="4"/>
      <c r="B930" s="4"/>
      <c r="C930" s="4"/>
      <c r="D930" s="4"/>
      <c r="E930" s="4"/>
      <c r="F930" s="4"/>
    </row>
    <row r="931" spans="1:6" ht="17" x14ac:dyDescent="0.2">
      <c r="A931" s="4"/>
      <c r="B931" s="4"/>
      <c r="C931" s="4"/>
      <c r="D931" s="4"/>
      <c r="E931" s="4"/>
      <c r="F931" s="4"/>
    </row>
    <row r="932" spans="1:6" ht="17" x14ac:dyDescent="0.2">
      <c r="A932" s="4"/>
      <c r="B932" s="4"/>
      <c r="C932" s="4"/>
      <c r="D932" s="4"/>
      <c r="E932" s="4"/>
      <c r="F932" s="4"/>
    </row>
    <row r="933" spans="1:6" ht="17" x14ac:dyDescent="0.2">
      <c r="A933" s="4"/>
      <c r="B933" s="4"/>
      <c r="C933" s="4"/>
      <c r="D933" s="4"/>
      <c r="E933" s="4"/>
      <c r="F933" s="4"/>
    </row>
    <row r="934" spans="1:6" ht="17" x14ac:dyDescent="0.2">
      <c r="A934" s="4"/>
      <c r="B934" s="4"/>
      <c r="C934" s="4"/>
      <c r="D934" s="4"/>
      <c r="E934" s="4"/>
      <c r="F934" s="4"/>
    </row>
    <row r="935" spans="1:6" ht="17" x14ac:dyDescent="0.2">
      <c r="A935" s="4"/>
      <c r="B935" s="4"/>
      <c r="C935" s="4"/>
      <c r="D935" s="4"/>
      <c r="E935" s="4"/>
      <c r="F935" s="4"/>
    </row>
    <row r="936" spans="1:6" ht="17" x14ac:dyDescent="0.2">
      <c r="A936" s="4"/>
      <c r="B936" s="4"/>
      <c r="C936" s="4"/>
      <c r="D936" s="4"/>
      <c r="E936" s="4"/>
      <c r="F936" s="4"/>
    </row>
    <row r="937" spans="1:6" ht="17" x14ac:dyDescent="0.2">
      <c r="A937" s="4"/>
      <c r="B937" s="4"/>
      <c r="C937" s="4"/>
      <c r="D937" s="4"/>
      <c r="E937" s="4"/>
      <c r="F937" s="4"/>
    </row>
    <row r="938" spans="1:6" ht="17" x14ac:dyDescent="0.2">
      <c r="A938" s="4"/>
      <c r="B938" s="4"/>
      <c r="C938" s="4"/>
      <c r="D938" s="4"/>
      <c r="E938" s="4"/>
      <c r="F938" s="4"/>
    </row>
    <row r="939" spans="1:6" ht="17" x14ac:dyDescent="0.2">
      <c r="A939" s="4"/>
      <c r="B939" s="4"/>
      <c r="C939" s="4"/>
      <c r="D939" s="4"/>
      <c r="E939" s="4"/>
      <c r="F939" s="4"/>
    </row>
    <row r="940" spans="1:6" ht="17" x14ac:dyDescent="0.2">
      <c r="A940" s="4"/>
      <c r="B940" s="4"/>
      <c r="C940" s="4"/>
      <c r="D940" s="4"/>
      <c r="E940" s="4"/>
      <c r="F940" s="4"/>
    </row>
    <row r="941" spans="1:6" ht="17" x14ac:dyDescent="0.2">
      <c r="A941" s="4"/>
      <c r="B941" s="4"/>
      <c r="C941" s="4"/>
      <c r="D941" s="4"/>
      <c r="E941" s="4"/>
      <c r="F941" s="4"/>
    </row>
    <row r="942" spans="1:6" ht="17" x14ac:dyDescent="0.2">
      <c r="A942" s="4"/>
      <c r="B942" s="4"/>
      <c r="C942" s="4"/>
      <c r="D942" s="4"/>
      <c r="E942" s="4"/>
      <c r="F942" s="4"/>
    </row>
    <row r="943" spans="1:6" ht="17" x14ac:dyDescent="0.2">
      <c r="A943" s="4"/>
      <c r="B943" s="4"/>
      <c r="C943" s="4"/>
      <c r="D943" s="4"/>
      <c r="E943" s="4"/>
      <c r="F943" s="4"/>
    </row>
    <row r="944" spans="1:6" ht="17" x14ac:dyDescent="0.2">
      <c r="A944" s="4"/>
      <c r="B944" s="4"/>
      <c r="C944" s="4"/>
      <c r="D944" s="4"/>
      <c r="E944" s="4"/>
      <c r="F944" s="4"/>
    </row>
    <row r="945" spans="1:6" ht="17" x14ac:dyDescent="0.2">
      <c r="A945" s="4"/>
      <c r="B945" s="4"/>
      <c r="C945" s="4"/>
      <c r="D945" s="4"/>
      <c r="E945" s="4"/>
      <c r="F945" s="4"/>
    </row>
    <row r="946" spans="1:6" ht="17" x14ac:dyDescent="0.2">
      <c r="A946" s="4"/>
      <c r="B946" s="4"/>
      <c r="C946" s="4"/>
      <c r="D946" s="4"/>
      <c r="E946" s="4"/>
      <c r="F946" s="4"/>
    </row>
    <row r="947" spans="1:6" ht="17" x14ac:dyDescent="0.2">
      <c r="A947" s="4"/>
      <c r="B947" s="4"/>
      <c r="C947" s="4"/>
      <c r="D947" s="4"/>
      <c r="E947" s="4"/>
      <c r="F947" s="4"/>
    </row>
    <row r="948" spans="1:6" ht="17" x14ac:dyDescent="0.2">
      <c r="A948" s="4"/>
      <c r="B948" s="4"/>
      <c r="C948" s="4"/>
      <c r="D948" s="4"/>
      <c r="E948" s="4"/>
      <c r="F948" s="4"/>
    </row>
    <row r="949" spans="1:6" ht="17" x14ac:dyDescent="0.2">
      <c r="A949" s="4"/>
      <c r="B949" s="4"/>
      <c r="C949" s="4"/>
      <c r="D949" s="4"/>
      <c r="E949" s="4"/>
      <c r="F949" s="4"/>
    </row>
    <row r="950" spans="1:6" ht="17" x14ac:dyDescent="0.2">
      <c r="A950" s="4"/>
      <c r="B950" s="4"/>
      <c r="C950" s="4"/>
      <c r="D950" s="4"/>
      <c r="E950" s="4"/>
      <c r="F950" s="4"/>
    </row>
    <row r="951" spans="1:6" ht="17" x14ac:dyDescent="0.2">
      <c r="A951" s="4"/>
      <c r="B951" s="4"/>
      <c r="C951" s="4"/>
      <c r="D951" s="4"/>
      <c r="E951" s="4"/>
      <c r="F951" s="4"/>
    </row>
    <row r="952" spans="1:6" ht="17" x14ac:dyDescent="0.2">
      <c r="A952" s="4"/>
      <c r="B952" s="4"/>
      <c r="C952" s="4"/>
      <c r="D952" s="4"/>
      <c r="E952" s="4"/>
      <c r="F952" s="4"/>
    </row>
    <row r="953" spans="1:6" ht="17" x14ac:dyDescent="0.2">
      <c r="A953" s="4"/>
      <c r="B953" s="4"/>
      <c r="C953" s="4"/>
      <c r="D953" s="4"/>
      <c r="E953" s="4"/>
      <c r="F953" s="4"/>
    </row>
    <row r="954" spans="1:6" ht="17" x14ac:dyDescent="0.2">
      <c r="A954" s="4"/>
      <c r="B954" s="4"/>
      <c r="C954" s="4"/>
      <c r="D954" s="4"/>
      <c r="E954" s="4"/>
      <c r="F954" s="4"/>
    </row>
    <row r="955" spans="1:6" ht="17" x14ac:dyDescent="0.2">
      <c r="A955" s="4"/>
      <c r="B955" s="4"/>
      <c r="C955" s="4"/>
      <c r="D955" s="4"/>
      <c r="E955" s="4"/>
      <c r="F955" s="4"/>
    </row>
    <row r="956" spans="1:6" ht="17" x14ac:dyDescent="0.2">
      <c r="A956" s="4"/>
      <c r="B956" s="4"/>
      <c r="C956" s="4"/>
      <c r="D956" s="4"/>
      <c r="E956" s="4"/>
      <c r="F956" s="4"/>
    </row>
    <row r="957" spans="1:6" ht="17" x14ac:dyDescent="0.2">
      <c r="A957" s="4"/>
      <c r="B957" s="4"/>
      <c r="C957" s="4"/>
      <c r="D957" s="4"/>
      <c r="E957" s="4"/>
      <c r="F957" s="4"/>
    </row>
    <row r="958" spans="1:6" ht="17" x14ac:dyDescent="0.2">
      <c r="A958" s="4"/>
      <c r="B958" s="4"/>
      <c r="C958" s="4"/>
      <c r="D958" s="4"/>
      <c r="E958" s="4"/>
      <c r="F958" s="4"/>
    </row>
    <row r="959" spans="1:6" ht="17" x14ac:dyDescent="0.2">
      <c r="A959" s="4"/>
      <c r="B959" s="4"/>
      <c r="C959" s="4"/>
      <c r="D959" s="4"/>
      <c r="E959" s="4"/>
      <c r="F959" s="4"/>
    </row>
    <row r="960" spans="1:6" ht="17" x14ac:dyDescent="0.2">
      <c r="A960" s="4"/>
      <c r="B960" s="4"/>
      <c r="C960" s="4"/>
      <c r="D960" s="4"/>
      <c r="E960" s="4"/>
      <c r="F960" s="4"/>
    </row>
    <row r="961" spans="1:6" ht="17" x14ac:dyDescent="0.2">
      <c r="A961" s="4"/>
      <c r="B961" s="4"/>
      <c r="C961" s="4"/>
      <c r="D961" s="4"/>
      <c r="E961" s="4"/>
      <c r="F961" s="4"/>
    </row>
    <row r="962" spans="1:6" ht="17" x14ac:dyDescent="0.2">
      <c r="A962" s="4"/>
      <c r="B962" s="4"/>
      <c r="C962" s="4"/>
      <c r="D962" s="4"/>
      <c r="E962" s="4"/>
      <c r="F962" s="4"/>
    </row>
    <row r="963" spans="1:6" ht="17" x14ac:dyDescent="0.2">
      <c r="A963" s="4"/>
      <c r="B963" s="4"/>
      <c r="C963" s="4"/>
      <c r="D963" s="4"/>
      <c r="E963" s="4"/>
      <c r="F963" s="4"/>
    </row>
    <row r="964" spans="1:6" ht="17" x14ac:dyDescent="0.2">
      <c r="A964" s="4"/>
      <c r="B964" s="4"/>
      <c r="C964" s="4"/>
      <c r="D964" s="4"/>
      <c r="E964" s="4"/>
      <c r="F964" s="4"/>
    </row>
    <row r="965" spans="1:6" ht="17" x14ac:dyDescent="0.2">
      <c r="A965" s="4"/>
      <c r="B965" s="4"/>
      <c r="C965" s="4"/>
      <c r="D965" s="4"/>
      <c r="E965" s="4"/>
      <c r="F965" s="4"/>
    </row>
    <row r="966" spans="1:6" ht="17" x14ac:dyDescent="0.2">
      <c r="A966" s="4"/>
      <c r="B966" s="4"/>
      <c r="C966" s="4"/>
      <c r="D966" s="4"/>
      <c r="E966" s="4"/>
      <c r="F966" s="4"/>
    </row>
    <row r="967" spans="1:6" ht="17" x14ac:dyDescent="0.2">
      <c r="A967" s="4"/>
      <c r="B967" s="4"/>
      <c r="C967" s="4"/>
      <c r="D967" s="4"/>
      <c r="E967" s="4"/>
      <c r="F967" s="4"/>
    </row>
    <row r="968" spans="1:6" ht="17" x14ac:dyDescent="0.2">
      <c r="A968" s="4"/>
      <c r="B968" s="4"/>
      <c r="C968" s="4"/>
      <c r="D968" s="4"/>
      <c r="E968" s="4"/>
      <c r="F968" s="4"/>
    </row>
    <row r="969" spans="1:6" ht="17" x14ac:dyDescent="0.2">
      <c r="A969" s="4"/>
      <c r="B969" s="4"/>
      <c r="C969" s="4"/>
      <c r="D969" s="4"/>
      <c r="E969" s="4"/>
      <c r="F969" s="4"/>
    </row>
    <row r="970" spans="1:6" ht="17" x14ac:dyDescent="0.2">
      <c r="A970" s="4"/>
      <c r="B970" s="4"/>
      <c r="C970" s="4"/>
      <c r="D970" s="4"/>
      <c r="E970" s="4"/>
      <c r="F970" s="4"/>
    </row>
    <row r="971" spans="1:6" ht="17" x14ac:dyDescent="0.2">
      <c r="A971" s="4"/>
      <c r="B971" s="4"/>
      <c r="C971" s="4"/>
      <c r="D971" s="4"/>
      <c r="E971" s="4"/>
      <c r="F971" s="4"/>
    </row>
    <row r="972" spans="1:6" ht="17" x14ac:dyDescent="0.2">
      <c r="A972" s="4"/>
      <c r="B972" s="4"/>
      <c r="C972" s="4"/>
      <c r="D972" s="4"/>
      <c r="E972" s="4"/>
      <c r="F972" s="4"/>
    </row>
    <row r="973" spans="1:6" ht="17" x14ac:dyDescent="0.2">
      <c r="A973" s="4"/>
      <c r="B973" s="4"/>
      <c r="C973" s="4"/>
      <c r="D973" s="4"/>
      <c r="E973" s="4"/>
      <c r="F973" s="4"/>
    </row>
    <row r="974" spans="1:6" ht="17" x14ac:dyDescent="0.2">
      <c r="A974" s="4"/>
      <c r="B974" s="4"/>
      <c r="C974" s="4"/>
      <c r="D974" s="4"/>
      <c r="E974" s="4"/>
      <c r="F974" s="4"/>
    </row>
    <row r="975" spans="1:6" ht="17" x14ac:dyDescent="0.2">
      <c r="A975" s="4"/>
      <c r="B975" s="4"/>
      <c r="C975" s="4"/>
      <c r="D975" s="4"/>
      <c r="E975" s="4"/>
      <c r="F975" s="4"/>
    </row>
    <row r="976" spans="1:6" ht="17" x14ac:dyDescent="0.2">
      <c r="A976" s="4"/>
      <c r="B976" s="4"/>
      <c r="C976" s="4"/>
      <c r="D976" s="4"/>
      <c r="E976" s="4"/>
      <c r="F976" s="4"/>
    </row>
    <row r="977" spans="1:6" ht="17" x14ac:dyDescent="0.2">
      <c r="A977" s="4"/>
      <c r="B977" s="4"/>
      <c r="C977" s="4"/>
      <c r="D977" s="4"/>
      <c r="E977" s="4"/>
      <c r="F977" s="4"/>
    </row>
    <row r="978" spans="1:6" ht="17" x14ac:dyDescent="0.2">
      <c r="A978" s="4"/>
      <c r="B978" s="4"/>
      <c r="C978" s="4"/>
      <c r="D978" s="4"/>
      <c r="E978" s="4"/>
      <c r="F978" s="4"/>
    </row>
    <row r="979" spans="1:6" ht="17" x14ac:dyDescent="0.2">
      <c r="A979" s="4"/>
      <c r="B979" s="4"/>
      <c r="C979" s="4"/>
      <c r="D979" s="4"/>
      <c r="E979" s="4"/>
      <c r="F979" s="4"/>
    </row>
    <row r="980" spans="1:6" ht="17" x14ac:dyDescent="0.2">
      <c r="A980" s="4"/>
      <c r="B980" s="4"/>
      <c r="C980" s="4"/>
      <c r="D980" s="4"/>
      <c r="E980" s="4"/>
      <c r="F980" s="4"/>
    </row>
    <row r="981" spans="1:6" ht="17" x14ac:dyDescent="0.2">
      <c r="A981" s="4"/>
      <c r="B981" s="4"/>
      <c r="C981" s="4"/>
      <c r="D981" s="4"/>
      <c r="E981" s="4"/>
      <c r="F981" s="4"/>
    </row>
    <row r="982" spans="1:6" ht="17" x14ac:dyDescent="0.2">
      <c r="A982" s="4"/>
      <c r="B982" s="4"/>
      <c r="C982" s="4"/>
      <c r="D982" s="4"/>
      <c r="E982" s="4"/>
      <c r="F982" s="4"/>
    </row>
    <row r="983" spans="1:6" ht="17" x14ac:dyDescent="0.2">
      <c r="A983" s="4"/>
      <c r="B983" s="4"/>
      <c r="C983" s="4"/>
      <c r="D983" s="4"/>
      <c r="E983" s="4"/>
      <c r="F983" s="4"/>
    </row>
    <row r="984" spans="1:6" ht="17" x14ac:dyDescent="0.2">
      <c r="A984" s="4"/>
      <c r="B984" s="4"/>
      <c r="C984" s="4"/>
      <c r="D984" s="4"/>
      <c r="E984" s="4"/>
      <c r="F984" s="4"/>
    </row>
    <row r="985" spans="1:6" ht="17" x14ac:dyDescent="0.2">
      <c r="A985" s="4"/>
      <c r="B985" s="4"/>
      <c r="C985" s="4"/>
      <c r="D985" s="4"/>
      <c r="E985" s="4"/>
      <c r="F985" s="4"/>
    </row>
    <row r="986" spans="1:6" ht="17" x14ac:dyDescent="0.2">
      <c r="A986" s="4"/>
      <c r="B986" s="4"/>
      <c r="C986" s="4"/>
      <c r="D986" s="4"/>
      <c r="E986" s="4"/>
      <c r="F986" s="4"/>
    </row>
    <row r="987" spans="1:6" ht="17" x14ac:dyDescent="0.2">
      <c r="A987" s="4"/>
      <c r="B987" s="4"/>
      <c r="C987" s="4"/>
      <c r="D987" s="4"/>
      <c r="E987" s="4"/>
      <c r="F987" s="4"/>
    </row>
    <row r="988" spans="1:6" ht="17" x14ac:dyDescent="0.2">
      <c r="A988" s="4"/>
      <c r="B988" s="4"/>
      <c r="C988" s="4"/>
      <c r="D988" s="4"/>
      <c r="E988" s="4"/>
      <c r="F988" s="4"/>
    </row>
    <row r="989" spans="1:6" ht="17" x14ac:dyDescent="0.2">
      <c r="A989" s="4"/>
      <c r="B989" s="4"/>
      <c r="C989" s="4"/>
      <c r="D989" s="4"/>
      <c r="E989" s="4"/>
      <c r="F989" s="4"/>
    </row>
    <row r="990" spans="1:6" ht="17" x14ac:dyDescent="0.2">
      <c r="A990" s="4"/>
      <c r="B990" s="4"/>
      <c r="C990" s="4"/>
      <c r="D990" s="4"/>
      <c r="E990" s="4"/>
      <c r="F990" s="4"/>
    </row>
    <row r="991" spans="1:6" ht="17" x14ac:dyDescent="0.2">
      <c r="A991" s="4"/>
      <c r="B991" s="4"/>
      <c r="C991" s="4"/>
      <c r="D991" s="4"/>
      <c r="E991" s="4"/>
      <c r="F991" s="4"/>
    </row>
    <row r="992" spans="1:6" ht="17" x14ac:dyDescent="0.2">
      <c r="A992" s="4"/>
      <c r="B992" s="4"/>
      <c r="C992" s="4"/>
      <c r="D992" s="4"/>
      <c r="E992" s="4"/>
      <c r="F992" s="4"/>
    </row>
    <row r="993" spans="1:6" ht="17" x14ac:dyDescent="0.2">
      <c r="A993" s="4"/>
      <c r="B993" s="4"/>
      <c r="C993" s="4"/>
      <c r="D993" s="4"/>
      <c r="E993" s="4"/>
      <c r="F993" s="4"/>
    </row>
    <row r="994" spans="1:6" ht="17" x14ac:dyDescent="0.2">
      <c r="A994" s="4"/>
      <c r="B994" s="4"/>
      <c r="C994" s="4"/>
      <c r="D994" s="4"/>
      <c r="E994" s="4"/>
      <c r="F994" s="4"/>
    </row>
    <row r="995" spans="1:6" ht="17" x14ac:dyDescent="0.2">
      <c r="A995" s="4"/>
      <c r="B995" s="4"/>
      <c r="C995" s="4"/>
      <c r="D995" s="4"/>
      <c r="E995" s="4"/>
      <c r="F995" s="4"/>
    </row>
    <row r="996" spans="1:6" ht="17" x14ac:dyDescent="0.2">
      <c r="A996" s="4"/>
      <c r="B996" s="4"/>
      <c r="C996" s="4"/>
      <c r="D996" s="4"/>
      <c r="E996" s="4"/>
      <c r="F996" s="4"/>
    </row>
    <row r="997" spans="1:6" ht="17" x14ac:dyDescent="0.2">
      <c r="A997" s="4"/>
      <c r="B997" s="4"/>
      <c r="C997" s="4"/>
      <c r="D997" s="4"/>
      <c r="E997" s="4"/>
      <c r="F997" s="4"/>
    </row>
    <row r="998" spans="1:6" ht="17" x14ac:dyDescent="0.2">
      <c r="A998" s="4"/>
      <c r="B998" s="4"/>
      <c r="C998" s="4"/>
      <c r="D998" s="4"/>
      <c r="E998" s="4"/>
      <c r="F998" s="4"/>
    </row>
    <row r="999" spans="1:6" ht="17" x14ac:dyDescent="0.2">
      <c r="A999" s="4"/>
      <c r="B999" s="4"/>
      <c r="C999" s="4"/>
      <c r="D999" s="4"/>
      <c r="E999" s="4"/>
      <c r="F999" s="4"/>
    </row>
    <row r="1000" spans="1:6" ht="17" x14ac:dyDescent="0.2">
      <c r="A1000" s="4"/>
      <c r="B1000" s="4"/>
      <c r="C1000" s="4"/>
      <c r="D1000" s="4"/>
      <c r="E1000" s="4"/>
      <c r="F1000" s="4"/>
    </row>
    <row r="1001" spans="1:6" ht="17" x14ac:dyDescent="0.2">
      <c r="A1001" s="4"/>
      <c r="B1001" s="4"/>
      <c r="C1001" s="4"/>
      <c r="D1001" s="4"/>
      <c r="E1001" s="4"/>
      <c r="F1001" s="4"/>
    </row>
    <row r="1002" spans="1:6" ht="17" x14ac:dyDescent="0.2">
      <c r="A1002" s="4"/>
      <c r="B1002" s="4"/>
      <c r="C1002" s="4"/>
      <c r="D1002" s="4"/>
      <c r="E1002" s="4"/>
      <c r="F1002" s="4"/>
    </row>
    <row r="1003" spans="1:6" ht="17" x14ac:dyDescent="0.2">
      <c r="A1003" s="4"/>
      <c r="B1003" s="4"/>
      <c r="C1003" s="4"/>
      <c r="D1003" s="4"/>
      <c r="E1003" s="4"/>
      <c r="F1003" s="4"/>
    </row>
    <row r="1004" spans="1:6" ht="17" x14ac:dyDescent="0.2">
      <c r="A1004" s="4"/>
      <c r="B1004" s="4"/>
      <c r="C1004" s="4"/>
      <c r="D1004" s="4"/>
      <c r="E1004" s="4"/>
      <c r="F1004" s="4"/>
    </row>
    <row r="1005" spans="1:6" ht="17" x14ac:dyDescent="0.2">
      <c r="A1005" s="4"/>
      <c r="B1005" s="4"/>
      <c r="C1005" s="4"/>
      <c r="D1005" s="4"/>
      <c r="E1005" s="4"/>
      <c r="F1005" s="4"/>
    </row>
    <row r="1006" spans="1:6" ht="17" x14ac:dyDescent="0.2">
      <c r="A1006" s="4"/>
      <c r="B1006" s="4"/>
      <c r="C1006" s="4"/>
      <c r="D1006" s="4"/>
      <c r="E1006" s="4"/>
      <c r="F1006" s="4"/>
    </row>
    <row r="1007" spans="1:6" ht="17" x14ac:dyDescent="0.2">
      <c r="A1007" s="4"/>
      <c r="B1007" s="4"/>
      <c r="C1007" s="4"/>
      <c r="D1007" s="4"/>
      <c r="E1007" s="4"/>
      <c r="F1007" s="4"/>
    </row>
    <row r="1008" spans="1:6" ht="17" x14ac:dyDescent="0.2">
      <c r="A1008" s="4"/>
      <c r="B1008" s="4"/>
      <c r="C1008" s="4"/>
      <c r="D1008" s="4"/>
      <c r="E1008" s="4"/>
      <c r="F1008" s="4"/>
    </row>
    <row r="1009" spans="1:6" ht="17" x14ac:dyDescent="0.2">
      <c r="A1009" s="4"/>
      <c r="B1009" s="4"/>
      <c r="C1009" s="4"/>
      <c r="D1009" s="4"/>
      <c r="E1009" s="4"/>
      <c r="F1009" s="4"/>
    </row>
    <row r="1010" spans="1:6" ht="17" x14ac:dyDescent="0.2">
      <c r="A1010" s="4"/>
      <c r="B1010" s="4"/>
      <c r="C1010" s="4"/>
      <c r="D1010" s="4"/>
      <c r="E1010" s="4"/>
      <c r="F1010" s="4"/>
    </row>
    <row r="1011" spans="1:6" ht="17" x14ac:dyDescent="0.2">
      <c r="A1011" s="4"/>
      <c r="B1011" s="4"/>
      <c r="C1011" s="4"/>
      <c r="D1011" s="4"/>
      <c r="E1011" s="4"/>
      <c r="F1011" s="4"/>
    </row>
    <row r="1012" spans="1:6" ht="17" x14ac:dyDescent="0.2">
      <c r="A1012" s="4"/>
      <c r="B1012" s="4"/>
      <c r="C1012" s="4"/>
      <c r="D1012" s="4"/>
      <c r="E1012" s="4"/>
      <c r="F1012" s="4"/>
    </row>
    <row r="1013" spans="1:6" ht="17" x14ac:dyDescent="0.2">
      <c r="A1013" s="4"/>
      <c r="B1013" s="4"/>
      <c r="C1013" s="4"/>
      <c r="D1013" s="4"/>
      <c r="E1013" s="4"/>
      <c r="F1013" s="4"/>
    </row>
    <row r="1014" spans="1:6" ht="17" x14ac:dyDescent="0.2">
      <c r="A1014" s="4"/>
      <c r="B1014" s="4"/>
      <c r="C1014" s="4"/>
      <c r="D1014" s="4"/>
      <c r="E1014" s="4"/>
      <c r="F1014" s="4"/>
    </row>
    <row r="1015" spans="1:6" ht="17" x14ac:dyDescent="0.2">
      <c r="A1015" s="4"/>
      <c r="B1015" s="4"/>
      <c r="C1015" s="4"/>
      <c r="D1015" s="4"/>
      <c r="E1015" s="4"/>
      <c r="F1015" s="4"/>
    </row>
    <row r="1016" spans="1:6" ht="17" x14ac:dyDescent="0.2">
      <c r="A1016" s="4"/>
      <c r="B1016" s="4"/>
      <c r="C1016" s="4"/>
      <c r="D1016" s="4"/>
      <c r="E1016" s="4"/>
      <c r="F1016" s="4"/>
    </row>
    <row r="1017" spans="1:6" ht="17" x14ac:dyDescent="0.2">
      <c r="A1017" s="4"/>
      <c r="B1017" s="4"/>
      <c r="C1017" s="4"/>
      <c r="D1017" s="4"/>
      <c r="E1017" s="4"/>
      <c r="F1017" s="4"/>
    </row>
    <row r="1018" spans="1:6" ht="17" x14ac:dyDescent="0.2">
      <c r="A1018" s="4"/>
      <c r="B1018" s="4"/>
      <c r="C1018" s="4"/>
      <c r="D1018" s="4"/>
      <c r="E1018" s="4"/>
      <c r="F1018" s="4"/>
    </row>
    <row r="1019" spans="1:6" ht="17" x14ac:dyDescent="0.2">
      <c r="A1019" s="4"/>
      <c r="B1019" s="4"/>
      <c r="C1019" s="4"/>
      <c r="D1019" s="4"/>
      <c r="E1019" s="4"/>
      <c r="F1019" s="4"/>
    </row>
    <row r="1020" spans="1:6" ht="17" x14ac:dyDescent="0.2">
      <c r="A1020" s="4"/>
      <c r="B1020" s="4"/>
      <c r="C1020" s="4"/>
      <c r="D1020" s="4"/>
      <c r="E1020" s="4"/>
      <c r="F1020" s="4"/>
    </row>
    <row r="1021" spans="1:6" ht="17" x14ac:dyDescent="0.2">
      <c r="A1021" s="4"/>
      <c r="B1021" s="4"/>
      <c r="C1021" s="4"/>
      <c r="D1021" s="4"/>
      <c r="E1021" s="4"/>
      <c r="F1021" s="4"/>
    </row>
    <row r="1022" spans="1:6" ht="17" x14ac:dyDescent="0.2">
      <c r="A1022" s="4"/>
      <c r="B1022" s="4"/>
      <c r="C1022" s="4"/>
      <c r="D1022" s="4"/>
      <c r="E1022" s="4"/>
      <c r="F1022" s="4"/>
    </row>
    <row r="1023" spans="1:6" ht="17" x14ac:dyDescent="0.2">
      <c r="A1023" s="4"/>
      <c r="B1023" s="4"/>
      <c r="C1023" s="4"/>
      <c r="D1023" s="4"/>
      <c r="E1023" s="4"/>
      <c r="F1023" s="4"/>
    </row>
    <row r="1024" spans="1:6" ht="17" x14ac:dyDescent="0.2">
      <c r="A1024" s="4"/>
      <c r="B1024" s="4"/>
      <c r="C1024" s="4"/>
      <c r="D1024" s="4"/>
      <c r="E1024" s="4"/>
      <c r="F1024" s="4"/>
    </row>
    <row r="1025" spans="1:6" ht="17" x14ac:dyDescent="0.2">
      <c r="A1025" s="4"/>
      <c r="B1025" s="4"/>
      <c r="C1025" s="4"/>
      <c r="D1025" s="4"/>
      <c r="E1025" s="4"/>
      <c r="F1025" s="4"/>
    </row>
    <row r="1026" spans="1:6" ht="17" x14ac:dyDescent="0.2">
      <c r="A1026" s="4"/>
      <c r="B1026" s="4"/>
      <c r="C1026" s="4"/>
      <c r="D1026" s="4"/>
      <c r="E1026" s="4"/>
      <c r="F1026" s="4"/>
    </row>
    <row r="1027" spans="1:6" ht="17" x14ac:dyDescent="0.2">
      <c r="A1027" s="4"/>
      <c r="B1027" s="4"/>
      <c r="C1027" s="4"/>
      <c r="D1027" s="4"/>
      <c r="E1027" s="4"/>
      <c r="F1027" s="4"/>
    </row>
    <row r="1028" spans="1:6" ht="17" x14ac:dyDescent="0.2">
      <c r="A1028" s="4"/>
      <c r="B1028" s="4"/>
      <c r="C1028" s="4"/>
      <c r="D1028" s="4"/>
      <c r="E1028" s="4"/>
      <c r="F1028" s="4"/>
    </row>
    <row r="1029" spans="1:6" ht="17" x14ac:dyDescent="0.2">
      <c r="A1029" s="4"/>
      <c r="B1029" s="4"/>
      <c r="C1029" s="4"/>
      <c r="D1029" s="4"/>
      <c r="E1029" s="4"/>
      <c r="F1029" s="4"/>
    </row>
    <row r="1030" spans="1:6" ht="17" x14ac:dyDescent="0.2">
      <c r="A1030" s="4"/>
      <c r="B1030" s="4"/>
      <c r="C1030" s="4"/>
      <c r="D1030" s="4"/>
      <c r="E1030" s="4"/>
      <c r="F1030" s="4"/>
    </row>
    <row r="1031" spans="1:6" ht="17" x14ac:dyDescent="0.2">
      <c r="A1031" s="4"/>
      <c r="B1031" s="4"/>
      <c r="C1031" s="4"/>
      <c r="D1031" s="4"/>
      <c r="E1031" s="4"/>
      <c r="F1031" s="4"/>
    </row>
    <row r="1032" spans="1:6" ht="17" x14ac:dyDescent="0.2">
      <c r="A1032" s="5"/>
      <c r="B1032" s="5"/>
      <c r="C1032" s="5"/>
      <c r="D1032" s="5"/>
      <c r="E1032" s="5"/>
      <c r="F1032" s="4"/>
    </row>
    <row r="1033" spans="1:6" ht="17" x14ac:dyDescent="0.2">
      <c r="A1033" s="5"/>
      <c r="B1033" s="5"/>
      <c r="C1033" s="5"/>
      <c r="D1033" s="5"/>
      <c r="E1033" s="5"/>
      <c r="F1033" s="4"/>
    </row>
    <row r="1034" spans="1:6" ht="17" x14ac:dyDescent="0.2">
      <c r="A1034" s="5"/>
      <c r="B1034" s="5"/>
      <c r="C1034" s="5"/>
      <c r="D1034" s="5"/>
      <c r="E1034" s="5"/>
      <c r="F1034" s="4"/>
    </row>
    <row r="1035" spans="1:6" ht="17" x14ac:dyDescent="0.2">
      <c r="A1035" s="5"/>
      <c r="B1035" s="5"/>
      <c r="C1035" s="5"/>
      <c r="D1035" s="5"/>
      <c r="E1035" s="5"/>
      <c r="F1035" s="4"/>
    </row>
    <row r="1036" spans="1:6" ht="17" x14ac:dyDescent="0.2">
      <c r="A1036" s="5"/>
      <c r="B1036" s="5"/>
      <c r="C1036" s="5"/>
      <c r="D1036" s="5"/>
      <c r="E1036" s="5"/>
      <c r="F1036" s="4"/>
    </row>
    <row r="1037" spans="1:6" ht="17" x14ac:dyDescent="0.2">
      <c r="A1037" s="5"/>
      <c r="B1037" s="5"/>
      <c r="C1037" s="5"/>
      <c r="D1037" s="5"/>
      <c r="E1037" s="5"/>
      <c r="F1037" s="4"/>
    </row>
    <row r="1038" spans="1:6" ht="17" x14ac:dyDescent="0.2">
      <c r="A1038" s="5"/>
      <c r="B1038" s="5"/>
      <c r="C1038" s="5"/>
      <c r="D1038" s="5"/>
      <c r="E1038" s="5"/>
      <c r="F1038" s="4"/>
    </row>
    <row r="1039" spans="1:6" ht="17" x14ac:dyDescent="0.2">
      <c r="A1039" s="5"/>
      <c r="B1039" s="5"/>
      <c r="C1039" s="5"/>
      <c r="D1039" s="5"/>
      <c r="E1039" s="5"/>
      <c r="F1039" s="4"/>
    </row>
    <row r="1040" spans="1:6" ht="17" x14ac:dyDescent="0.2">
      <c r="A1040" s="5"/>
      <c r="B1040" s="5"/>
      <c r="C1040" s="5"/>
      <c r="D1040" s="5"/>
      <c r="E1040" s="5"/>
      <c r="F1040" s="4"/>
    </row>
    <row r="1041" spans="1:6" ht="17" x14ac:dyDescent="0.2">
      <c r="A1041" s="5"/>
      <c r="B1041" s="5"/>
      <c r="C1041" s="5"/>
      <c r="D1041" s="5"/>
      <c r="E1041" s="5"/>
      <c r="F1041" s="4"/>
    </row>
  </sheetData>
  <sheetProtection algorithmName="SHA-512" hashValue="QYArd7vznGwx1Edl0bjwrU97CBk6PrsU4uE82+9WFDmICQgcV9ngwhoDy9CUifgBKMekl1eO5jmiJa+KDwG6qA==" saltValue="TzjYQIM1v9R+22HoOVn8t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284"/>
  <sheetViews>
    <sheetView showGridLines="0" tabSelected="1" zoomScale="68" zoomScaleNormal="68" workbookViewId="0">
      <selection activeCell="K2" sqref="K2"/>
    </sheetView>
  </sheetViews>
  <sheetFormatPr baseColWidth="10" defaultColWidth="9.1640625" defaultRowHeight="102" customHeight="1" x14ac:dyDescent="0.2"/>
  <cols>
    <col min="1" max="1" width="0.1640625" style="8" customWidth="1"/>
    <col min="2" max="2" width="23.33203125" style="9" customWidth="1"/>
    <col min="3" max="3" width="28.83203125" style="10" customWidth="1"/>
    <col min="4" max="4" width="36" style="10" customWidth="1"/>
    <col min="5" max="5" width="28.1640625" style="8" customWidth="1"/>
    <col min="6" max="6" width="33.6640625" style="31" customWidth="1"/>
    <col min="7" max="7" width="25.6640625" style="32" customWidth="1"/>
    <col min="8" max="8" width="23.5" style="36" customWidth="1"/>
    <col min="9" max="9" width="21" style="8" customWidth="1"/>
    <col min="10" max="10" width="21" style="12" bestFit="1" customWidth="1"/>
    <col min="11" max="11" width="16.33203125" style="8" customWidth="1"/>
    <col min="12" max="12" width="24.5" style="10" customWidth="1"/>
    <col min="13" max="13" width="26.1640625" style="10" customWidth="1"/>
    <col min="14" max="14" width="28.83203125" style="10" customWidth="1"/>
    <col min="15" max="15" width="24.5" style="8" customWidth="1"/>
    <col min="16" max="16" width="50.5" style="13" bestFit="1" customWidth="1"/>
    <col min="17" max="17" width="36.5" style="8" bestFit="1" customWidth="1"/>
    <col min="18" max="18" width="44" style="8" bestFit="1" customWidth="1"/>
    <col min="19" max="19" width="21.83203125" style="24" customWidth="1"/>
    <col min="20" max="20" width="31.5" style="7" customWidth="1"/>
    <col min="21" max="21" width="36.5" style="27" bestFit="1" customWidth="1"/>
    <col min="22" max="22" width="47.33203125" style="25" bestFit="1" customWidth="1"/>
    <col min="23" max="23" width="25" style="8" customWidth="1"/>
    <col min="24" max="24" width="41.5" style="27" customWidth="1"/>
    <col min="25" max="25" width="39.5" style="8" customWidth="1"/>
    <col min="26" max="26" width="24.1640625" style="8" customWidth="1"/>
    <col min="27" max="16384" width="9.1640625" style="8"/>
  </cols>
  <sheetData>
    <row r="1" spans="2:41" s="22" customFormat="1" ht="102" customHeight="1" x14ac:dyDescent="0.2">
      <c r="B1" s="20" t="s">
        <v>33</v>
      </c>
      <c r="C1" s="21" t="s">
        <v>34</v>
      </c>
      <c r="D1" s="16" t="s">
        <v>35</v>
      </c>
      <c r="E1" s="17" t="s">
        <v>36</v>
      </c>
      <c r="F1" s="30" t="s">
        <v>37</v>
      </c>
      <c r="G1" s="18" t="s">
        <v>38</v>
      </c>
      <c r="H1" s="35" t="s">
        <v>39</v>
      </c>
      <c r="I1" s="17" t="s">
        <v>40</v>
      </c>
      <c r="J1" s="15" t="s">
        <v>41</v>
      </c>
      <c r="K1" s="17" t="s">
        <v>42</v>
      </c>
      <c r="L1" s="16" t="s">
        <v>43</v>
      </c>
      <c r="M1" s="16" t="s">
        <v>44</v>
      </c>
      <c r="N1" s="16" t="s">
        <v>45</v>
      </c>
      <c r="O1" s="17" t="s">
        <v>46</v>
      </c>
      <c r="P1" s="17" t="s">
        <v>47</v>
      </c>
      <c r="Q1" s="17" t="s">
        <v>48</v>
      </c>
      <c r="R1" s="17" t="s">
        <v>49</v>
      </c>
      <c r="S1" s="23" t="s">
        <v>50</v>
      </c>
      <c r="T1" s="19" t="s">
        <v>51</v>
      </c>
      <c r="U1" s="26" t="s">
        <v>52</v>
      </c>
      <c r="V1" s="28" t="s">
        <v>53</v>
      </c>
      <c r="W1" s="17" t="s">
        <v>54</v>
      </c>
      <c r="X1" s="29" t="s">
        <v>55</v>
      </c>
      <c r="Y1" s="18" t="s">
        <v>56</v>
      </c>
    </row>
    <row r="2" spans="2:41" s="37" customFormat="1" ht="102" customHeight="1" x14ac:dyDescent="0.2">
      <c r="B2" s="37">
        <v>1143381137</v>
      </c>
      <c r="C2" s="38" t="s">
        <v>57</v>
      </c>
      <c r="D2" s="39" t="s">
        <v>58</v>
      </c>
      <c r="E2" s="37" t="s">
        <v>59</v>
      </c>
      <c r="F2" s="40" t="s">
        <v>60</v>
      </c>
      <c r="G2" s="32" t="s">
        <v>61</v>
      </c>
      <c r="H2" s="41" t="s">
        <v>62</v>
      </c>
      <c r="I2" s="42">
        <v>34100000</v>
      </c>
      <c r="J2" s="43">
        <v>6200000</v>
      </c>
      <c r="K2" s="37" t="s">
        <v>9</v>
      </c>
      <c r="L2" s="39" t="s">
        <v>63</v>
      </c>
      <c r="M2" s="39" t="s">
        <v>64</v>
      </c>
      <c r="N2" s="39" t="s">
        <v>65</v>
      </c>
      <c r="O2" s="37" t="s">
        <v>3</v>
      </c>
      <c r="P2" s="44" t="s">
        <v>66</v>
      </c>
      <c r="Q2" s="37" t="s">
        <v>19</v>
      </c>
      <c r="R2" s="37" t="s">
        <v>67</v>
      </c>
      <c r="S2" s="45">
        <v>34770</v>
      </c>
      <c r="T2" s="46" t="str">
        <f t="shared" ref="T2:T7" ca="1" si="0">IF((S2=0)," ",CONCATENATE(DATEDIF(S2,TODAY(),"y")," ","AÑOS"))</f>
        <v>31 AÑOS</v>
      </c>
      <c r="U2" s="47" t="s">
        <v>13</v>
      </c>
      <c r="V2" s="48" t="s">
        <v>22</v>
      </c>
      <c r="W2" s="37" t="str">
        <f ca="1">IF(X2="TERMINADO ANTICIPADAMENTE POR MUTUO ACUERDO","FINALIZADO",IF(H2=0," ",IF(TODAY()&lt;=H2,"EN EJECUCIÓN","FINALIZADO")))</f>
        <v>EN EJECUCIÓN</v>
      </c>
      <c r="X2" s="47"/>
      <c r="Y2" s="32"/>
      <c r="AA2" s="49"/>
      <c r="AB2" s="49"/>
      <c r="AC2" s="49"/>
      <c r="AD2" s="49"/>
      <c r="AE2" s="49"/>
      <c r="AF2" s="49"/>
      <c r="AG2" s="49"/>
      <c r="AH2" s="49"/>
      <c r="AI2" s="49"/>
      <c r="AJ2" s="49"/>
      <c r="AK2" s="49"/>
      <c r="AL2" s="49"/>
      <c r="AM2" s="49"/>
      <c r="AN2" s="49"/>
    </row>
    <row r="3" spans="2:41" s="37" customFormat="1" ht="102" customHeight="1" x14ac:dyDescent="0.2">
      <c r="B3" s="37">
        <v>52622942</v>
      </c>
      <c r="C3" s="38" t="s">
        <v>68</v>
      </c>
      <c r="D3" s="39" t="s">
        <v>69</v>
      </c>
      <c r="E3" s="37" t="s">
        <v>70</v>
      </c>
      <c r="F3" s="40" t="s">
        <v>71</v>
      </c>
      <c r="G3" s="32">
        <v>46042</v>
      </c>
      <c r="H3" s="41" t="s">
        <v>62</v>
      </c>
      <c r="I3" s="43">
        <v>22500000</v>
      </c>
      <c r="J3" s="43">
        <v>8125000</v>
      </c>
      <c r="K3" s="37" t="s">
        <v>2</v>
      </c>
      <c r="L3" s="37" t="s">
        <v>72</v>
      </c>
      <c r="M3" s="39" t="s">
        <v>73</v>
      </c>
      <c r="N3" s="37" t="s">
        <v>65</v>
      </c>
      <c r="O3" s="37" t="s">
        <v>3</v>
      </c>
      <c r="P3" s="44" t="s">
        <v>74</v>
      </c>
      <c r="Q3" s="37" t="s">
        <v>19</v>
      </c>
      <c r="R3" s="37" t="s">
        <v>75</v>
      </c>
      <c r="S3" s="45">
        <v>26587</v>
      </c>
      <c r="T3" s="46" t="str">
        <f t="shared" ca="1" si="0"/>
        <v>53 AÑOS</v>
      </c>
      <c r="U3" s="47" t="s">
        <v>17</v>
      </c>
      <c r="V3" s="48" t="s">
        <v>14</v>
      </c>
      <c r="W3" s="37" t="str">
        <f ca="1">IF(X3="TERMINADO ANTICIPADAMENTE POR MUTUO ACUERDO","FINALIZADO",IF(H3=0," ",IF(TODAY()&lt;=H3,"EN EJECUCIÓN","FINALIZADO")))</f>
        <v>EN EJECUCIÓN</v>
      </c>
      <c r="X3" s="47"/>
      <c r="Y3" s="32"/>
      <c r="AA3" s="49"/>
      <c r="AB3" s="49"/>
      <c r="AC3" s="49"/>
      <c r="AD3" s="49"/>
      <c r="AE3" s="49"/>
      <c r="AF3" s="49"/>
      <c r="AG3" s="49"/>
      <c r="AH3" s="49"/>
      <c r="AI3" s="49"/>
      <c r="AJ3" s="49"/>
      <c r="AK3" s="49"/>
      <c r="AL3" s="49"/>
      <c r="AM3" s="49"/>
      <c r="AN3" s="49"/>
    </row>
    <row r="4" spans="2:41" s="37" customFormat="1" ht="102" customHeight="1" x14ac:dyDescent="0.2">
      <c r="B4" s="37">
        <v>22462870</v>
      </c>
      <c r="C4" s="38" t="s">
        <v>76</v>
      </c>
      <c r="D4" s="39" t="s">
        <v>77</v>
      </c>
      <c r="E4" s="37" t="s">
        <v>78</v>
      </c>
      <c r="F4" s="40" t="s">
        <v>79</v>
      </c>
      <c r="G4" s="32">
        <v>46043</v>
      </c>
      <c r="H4" s="41" t="s">
        <v>62</v>
      </c>
      <c r="I4" s="42">
        <v>27500000</v>
      </c>
      <c r="J4" s="43">
        <v>5000000</v>
      </c>
      <c r="K4" s="37" t="s">
        <v>2</v>
      </c>
      <c r="L4" s="37" t="s">
        <v>80</v>
      </c>
      <c r="M4" s="39" t="s">
        <v>81</v>
      </c>
      <c r="N4" s="39" t="s">
        <v>65</v>
      </c>
      <c r="O4" s="37" t="s">
        <v>3</v>
      </c>
      <c r="P4" s="50" t="s">
        <v>82</v>
      </c>
      <c r="Q4" s="37" t="s">
        <v>19</v>
      </c>
      <c r="R4" s="37" t="s">
        <v>83</v>
      </c>
      <c r="S4" s="45">
        <v>32283</v>
      </c>
      <c r="T4" s="46" t="str">
        <f t="shared" ca="1" si="0"/>
        <v>38 AÑOS</v>
      </c>
      <c r="U4" s="47" t="s">
        <v>13</v>
      </c>
      <c r="V4" s="48" t="s">
        <v>14</v>
      </c>
      <c r="W4" s="37" t="str">
        <f ca="1">IF(X4="TERMINADO ANTICIPADAMENTE POR MUTUO ACUERDO","FINALIZADO",IF(H4=0," ",IF(TODAY()&lt;=H4,"EN EJECUCIÓN","FINALIZADO")))</f>
        <v>EN EJECUCIÓN</v>
      </c>
      <c r="X4" s="47"/>
      <c r="Y4" s="32"/>
      <c r="AA4" s="49"/>
      <c r="AB4" s="49"/>
      <c r="AC4" s="49"/>
      <c r="AD4" s="49"/>
      <c r="AE4" s="49"/>
      <c r="AF4" s="49"/>
      <c r="AG4" s="49"/>
      <c r="AH4" s="49"/>
      <c r="AI4" s="49"/>
      <c r="AJ4" s="49"/>
      <c r="AK4" s="49"/>
      <c r="AL4" s="49"/>
      <c r="AM4" s="49"/>
      <c r="AN4" s="49"/>
    </row>
    <row r="5" spans="2:41" s="37" customFormat="1" ht="102" customHeight="1" x14ac:dyDescent="0.2">
      <c r="B5" s="37" t="s">
        <v>84</v>
      </c>
      <c r="C5" s="38" t="s">
        <v>85</v>
      </c>
      <c r="D5" s="39" t="s">
        <v>86</v>
      </c>
      <c r="E5" s="37" t="s">
        <v>87</v>
      </c>
      <c r="F5" s="40" t="s">
        <v>88</v>
      </c>
      <c r="G5" s="32">
        <v>46042</v>
      </c>
      <c r="H5" s="41" t="s">
        <v>62</v>
      </c>
      <c r="I5" s="43">
        <v>41250000</v>
      </c>
      <c r="J5" s="43">
        <v>7500000</v>
      </c>
      <c r="K5" s="37" t="s">
        <v>9</v>
      </c>
      <c r="L5" s="39" t="s">
        <v>89</v>
      </c>
      <c r="M5" s="39" t="s">
        <v>81</v>
      </c>
      <c r="N5" s="39" t="s">
        <v>65</v>
      </c>
      <c r="O5" s="37" t="s">
        <v>3</v>
      </c>
      <c r="P5" s="44" t="s">
        <v>90</v>
      </c>
      <c r="Q5" s="37" t="s">
        <v>19</v>
      </c>
      <c r="R5" s="37" t="s">
        <v>91</v>
      </c>
      <c r="S5" s="45">
        <v>26478</v>
      </c>
      <c r="T5" s="46" t="str">
        <f t="shared" ca="1" si="0"/>
        <v>53 AÑOS</v>
      </c>
      <c r="U5" s="47" t="s">
        <v>17</v>
      </c>
      <c r="V5" s="48" t="s">
        <v>14</v>
      </c>
      <c r="W5" s="37" t="str">
        <f ca="1">IF(X5="TERMINADO ANTICIPADAMENTE POR MUTUO ACUERDO","FINALIZADO",IF(H5=0," ",IF(TODAY()&lt;=H5,"EN EJECUCIÓN","FINALIZADO")))</f>
        <v>EN EJECUCIÓN</v>
      </c>
      <c r="X5" s="47"/>
      <c r="Y5" s="32"/>
    </row>
    <row r="6" spans="2:41" s="37" customFormat="1" ht="102" customHeight="1" x14ac:dyDescent="0.2">
      <c r="B6" s="37">
        <v>79295824</v>
      </c>
      <c r="C6" s="38" t="s">
        <v>92</v>
      </c>
      <c r="D6" s="39" t="s">
        <v>93</v>
      </c>
      <c r="E6" s="37" t="s">
        <v>94</v>
      </c>
      <c r="F6" s="40" t="s">
        <v>95</v>
      </c>
      <c r="G6" s="32">
        <v>46043</v>
      </c>
      <c r="H6" s="41" t="s">
        <v>62</v>
      </c>
      <c r="I6" s="43">
        <v>38500000</v>
      </c>
      <c r="J6" s="43">
        <v>7000000</v>
      </c>
      <c r="K6" s="37" t="s">
        <v>9</v>
      </c>
      <c r="L6" s="37" t="s">
        <v>96</v>
      </c>
      <c r="M6" s="37" t="s">
        <v>81</v>
      </c>
      <c r="N6" s="39" t="s">
        <v>72</v>
      </c>
      <c r="O6" s="37" t="s">
        <v>3</v>
      </c>
      <c r="P6" s="44" t="s">
        <v>97</v>
      </c>
      <c r="Q6" s="37" t="s">
        <v>19</v>
      </c>
      <c r="R6" s="37" t="s">
        <v>98</v>
      </c>
      <c r="S6" s="45">
        <v>23397</v>
      </c>
      <c r="T6" s="46" t="str">
        <f t="shared" ca="1" si="0"/>
        <v>62 AÑOS</v>
      </c>
      <c r="U6" s="47" t="s">
        <v>17</v>
      </c>
      <c r="V6" s="48" t="s">
        <v>14</v>
      </c>
      <c r="W6" s="37" t="str">
        <f ca="1">IF(X6="TERMINADO ANTICIPADAMENTE POR MUTUO ACUERDO","FINALIZADO",IF(H6=0," ",IF(TODAY()&lt;=H6,"EN EJECUCIÓN","FINALIZADO")))</f>
        <v>EN EJECUCIÓN</v>
      </c>
      <c r="X6" s="47"/>
      <c r="Y6" s="32"/>
      <c r="AA6" s="49"/>
      <c r="AB6" s="49"/>
      <c r="AC6" s="49"/>
      <c r="AD6" s="49"/>
      <c r="AE6" s="49"/>
      <c r="AF6" s="49"/>
      <c r="AG6" s="49"/>
      <c r="AH6" s="49"/>
      <c r="AI6" s="49"/>
      <c r="AJ6" s="49"/>
      <c r="AK6" s="49"/>
      <c r="AL6" s="49"/>
      <c r="AM6" s="49"/>
      <c r="AN6" s="49"/>
      <c r="AO6" s="49"/>
    </row>
    <row r="7" spans="2:41" s="37" customFormat="1" ht="102" customHeight="1" x14ac:dyDescent="0.2">
      <c r="B7" s="37">
        <v>73102484</v>
      </c>
      <c r="C7" s="38" t="s">
        <v>99</v>
      </c>
      <c r="D7" s="39" t="s">
        <v>100</v>
      </c>
      <c r="E7" s="37" t="s">
        <v>101</v>
      </c>
      <c r="F7" s="40" t="s">
        <v>102</v>
      </c>
      <c r="G7" s="32">
        <v>46043</v>
      </c>
      <c r="H7" s="41" t="s">
        <v>62</v>
      </c>
      <c r="I7" s="42">
        <v>41800000</v>
      </c>
      <c r="J7" s="43">
        <v>7600000</v>
      </c>
      <c r="K7" s="37" t="s">
        <v>9</v>
      </c>
      <c r="L7" s="37" t="s">
        <v>103</v>
      </c>
      <c r="M7" s="37" t="s">
        <v>81</v>
      </c>
      <c r="N7" s="39" t="s">
        <v>72</v>
      </c>
      <c r="O7" s="37" t="s">
        <v>3</v>
      </c>
      <c r="P7" s="51" t="s">
        <v>104</v>
      </c>
      <c r="Q7" s="37" t="s">
        <v>19</v>
      </c>
      <c r="R7" s="37" t="s">
        <v>105</v>
      </c>
      <c r="S7" s="45">
        <v>22730</v>
      </c>
      <c r="T7" s="46" t="str">
        <f t="shared" ca="1" si="0"/>
        <v>64 AÑOS</v>
      </c>
      <c r="U7" s="47" t="s">
        <v>13</v>
      </c>
      <c r="V7" s="48" t="s">
        <v>7</v>
      </c>
      <c r="W7" s="37" t="str">
        <f ca="1">IF(X7="TERMINADO ANTICIPADAMENTE POR MUTUO ACUERDO","FINALIZADO",IF(H7=0," ",IF(TODAY()&lt;=H7,"EN EJECUCIÓN","FINALIZADO")))</f>
        <v>EN EJECUCIÓN</v>
      </c>
      <c r="X7" s="47"/>
      <c r="Y7" s="32"/>
    </row>
    <row r="8" spans="2:41" s="37" customFormat="1" ht="102" customHeight="1" x14ac:dyDescent="0.2">
      <c r="B8" s="37">
        <v>1047421265</v>
      </c>
      <c r="C8" s="38" t="s">
        <v>106</v>
      </c>
      <c r="D8" s="38" t="s">
        <v>107</v>
      </c>
      <c r="E8" s="37" t="s">
        <v>108</v>
      </c>
      <c r="F8" s="40" t="s">
        <v>109</v>
      </c>
      <c r="G8" s="32">
        <v>46042</v>
      </c>
      <c r="H8" s="41" t="s">
        <v>62</v>
      </c>
      <c r="I8" s="52">
        <v>66000000</v>
      </c>
      <c r="J8" s="43">
        <v>12000000</v>
      </c>
      <c r="K8" s="37" t="s">
        <v>2</v>
      </c>
      <c r="L8" s="39" t="s">
        <v>96</v>
      </c>
      <c r="M8" s="39" t="s">
        <v>64</v>
      </c>
      <c r="N8" s="39" t="s">
        <v>65</v>
      </c>
      <c r="O8" s="37" t="s">
        <v>3</v>
      </c>
      <c r="P8" s="44" t="s">
        <v>110</v>
      </c>
      <c r="Q8" s="37" t="s">
        <v>23</v>
      </c>
      <c r="R8" s="37" t="s">
        <v>111</v>
      </c>
      <c r="S8" s="45">
        <v>33026</v>
      </c>
      <c r="T8" s="46" t="str">
        <f ca="1">IF((S488=0)," ",CONCATENATE(DATEDIF(S488,TODAY(),"y")," ","AÑOS"))</f>
        <v>41 AÑOS</v>
      </c>
      <c r="U8" s="47" t="s">
        <v>13</v>
      </c>
      <c r="V8" s="48" t="s">
        <v>0</v>
      </c>
      <c r="W8" s="37" t="str">
        <f ca="1">IF(X8="TERMINADO ANTICIPADAMENTE POR MUTUO ACUERDO","FINALIZADO",IF(H8=0," ",IF(TODAY()&lt;=H8,"EN EJECUCIÓN","FINALIZADO")))</f>
        <v>EN EJECUCIÓN</v>
      </c>
      <c r="X8" s="47"/>
      <c r="Y8" s="32"/>
      <c r="AA8" s="49"/>
      <c r="AB8" s="49"/>
      <c r="AC8" s="49"/>
      <c r="AD8" s="49"/>
      <c r="AE8" s="49"/>
      <c r="AF8" s="49"/>
      <c r="AG8" s="49"/>
      <c r="AH8" s="49"/>
      <c r="AI8" s="49"/>
      <c r="AJ8" s="49"/>
      <c r="AK8" s="49"/>
      <c r="AL8" s="49"/>
      <c r="AM8" s="49"/>
      <c r="AN8" s="49"/>
      <c r="AO8" s="49"/>
    </row>
    <row r="9" spans="2:41" s="37" customFormat="1" ht="102" customHeight="1" x14ac:dyDescent="0.2">
      <c r="B9" s="37">
        <v>1048218728</v>
      </c>
      <c r="C9" s="38" t="s">
        <v>112</v>
      </c>
      <c r="D9" s="39" t="s">
        <v>113</v>
      </c>
      <c r="E9" s="37" t="s">
        <v>114</v>
      </c>
      <c r="F9" s="40" t="s">
        <v>115</v>
      </c>
      <c r="G9" s="32">
        <v>46043</v>
      </c>
      <c r="H9" s="53" t="s">
        <v>62</v>
      </c>
      <c r="I9" s="43">
        <v>32400000</v>
      </c>
      <c r="J9" s="43">
        <v>6000000</v>
      </c>
      <c r="K9" s="37" t="s">
        <v>2</v>
      </c>
      <c r="L9" s="39" t="s">
        <v>80</v>
      </c>
      <c r="M9" s="39" t="s">
        <v>81</v>
      </c>
      <c r="N9" s="39" t="s">
        <v>65</v>
      </c>
      <c r="O9" s="37" t="s">
        <v>3</v>
      </c>
      <c r="P9" s="50" t="s">
        <v>116</v>
      </c>
      <c r="Q9" s="37" t="s">
        <v>19</v>
      </c>
      <c r="R9" s="37" t="s">
        <v>117</v>
      </c>
      <c r="S9" s="45">
        <v>35042</v>
      </c>
      <c r="T9" s="46" t="str">
        <f t="shared" ref="T9:T45" ca="1" si="1">IF((S9=0)," ",CONCATENATE(DATEDIF(S9,TODAY(),"y")," ","AÑOS"))</f>
        <v>30 AÑOS</v>
      </c>
      <c r="U9" s="47" t="s">
        <v>13</v>
      </c>
      <c r="V9" s="48" t="s">
        <v>7</v>
      </c>
      <c r="W9" s="37" t="str">
        <f ca="1">IF(X9="TERMINADO ANTICIPADAMENTE POR MUTUO ACUERDO","FINALIZADO",IF(H9=0," ",IF(TODAY()&lt;=H9,"EN EJECUCIÓN","FINALIZADO")))</f>
        <v>EN EJECUCIÓN</v>
      </c>
      <c r="X9" s="47"/>
      <c r="Y9" s="32"/>
    </row>
    <row r="10" spans="2:41" s="37" customFormat="1" ht="102" customHeight="1" x14ac:dyDescent="0.2">
      <c r="B10" s="37">
        <v>1075599810</v>
      </c>
      <c r="C10" s="38" t="s">
        <v>118</v>
      </c>
      <c r="D10" s="39" t="s">
        <v>119</v>
      </c>
      <c r="E10" s="37" t="s">
        <v>120</v>
      </c>
      <c r="F10" s="40" t="s">
        <v>121</v>
      </c>
      <c r="G10" s="32">
        <v>46042</v>
      </c>
      <c r="H10" s="41" t="s">
        <v>62</v>
      </c>
      <c r="I10" s="43">
        <v>33000000</v>
      </c>
      <c r="J10" s="43">
        <v>6000000</v>
      </c>
      <c r="K10" s="37" t="s">
        <v>2</v>
      </c>
      <c r="L10" s="39" t="s">
        <v>122</v>
      </c>
      <c r="M10" s="39" t="s">
        <v>81</v>
      </c>
      <c r="N10" s="39" t="s">
        <v>65</v>
      </c>
      <c r="O10" s="37" t="s">
        <v>3</v>
      </c>
      <c r="P10" s="50" t="s">
        <v>123</v>
      </c>
      <c r="Q10" s="37" t="s">
        <v>19</v>
      </c>
      <c r="R10" s="37" t="s">
        <v>124</v>
      </c>
      <c r="S10" s="45">
        <v>33997</v>
      </c>
      <c r="T10" s="46" t="str">
        <f t="shared" ca="1" si="1"/>
        <v>33 AÑOS</v>
      </c>
      <c r="U10" s="47" t="s">
        <v>28</v>
      </c>
      <c r="V10" s="48" t="s">
        <v>7</v>
      </c>
      <c r="W10" s="37" t="str">
        <f ca="1">IF(X10="TERMINADO ANTICIPADAMENTE POR MUTUO ACUERDO","FINALIZADO",IF(H10=0," ",IF(TODAY()&lt;=H10,"EN EJECUCIÓN","FINALIZADO")))</f>
        <v>EN EJECUCIÓN</v>
      </c>
      <c r="X10" s="47"/>
      <c r="Y10" s="32"/>
    </row>
    <row r="11" spans="2:41" s="37" customFormat="1" ht="102" customHeight="1" x14ac:dyDescent="0.2">
      <c r="B11" s="37">
        <v>13541599</v>
      </c>
      <c r="C11" s="38" t="s">
        <v>125</v>
      </c>
      <c r="D11" s="39" t="s">
        <v>126</v>
      </c>
      <c r="E11" s="37" t="s">
        <v>127</v>
      </c>
      <c r="F11" s="40" t="s">
        <v>128</v>
      </c>
      <c r="G11" s="32">
        <v>46048</v>
      </c>
      <c r="H11" s="41" t="s">
        <v>62</v>
      </c>
      <c r="I11" s="43">
        <v>28875000</v>
      </c>
      <c r="J11" s="43">
        <v>5250000</v>
      </c>
      <c r="K11" s="37" t="s">
        <v>9</v>
      </c>
      <c r="L11" s="42" t="s">
        <v>122</v>
      </c>
      <c r="M11" s="42" t="s">
        <v>64</v>
      </c>
      <c r="N11" s="39" t="s">
        <v>65</v>
      </c>
      <c r="O11" s="37" t="s">
        <v>3</v>
      </c>
      <c r="P11" s="50" t="s">
        <v>129</v>
      </c>
      <c r="Q11" s="37" t="s">
        <v>19</v>
      </c>
      <c r="R11" s="37" t="s">
        <v>130</v>
      </c>
      <c r="S11" s="45">
        <v>28671</v>
      </c>
      <c r="T11" s="46" t="str">
        <f t="shared" ca="1" si="1"/>
        <v>47 AÑOS</v>
      </c>
      <c r="U11" s="47" t="s">
        <v>6</v>
      </c>
      <c r="V11" s="48" t="s">
        <v>7</v>
      </c>
      <c r="W11" s="37" t="str">
        <f ca="1">IF(X11="TERMINADO ANTICIPADAMENTE POR MUTUO ACUERDO","FINALIZADO",IF(H11=0," ",IF(TODAY()&lt;=H11,"EN EJECUCIÓN","FINALIZADO")))</f>
        <v>EN EJECUCIÓN</v>
      </c>
      <c r="X11" s="47"/>
      <c r="Y11" s="32"/>
      <c r="AA11" s="49"/>
      <c r="AB11" s="49"/>
      <c r="AC11" s="49"/>
      <c r="AD11" s="49"/>
      <c r="AE11" s="49"/>
      <c r="AF11" s="49"/>
      <c r="AG11" s="49"/>
      <c r="AH11" s="49"/>
      <c r="AI11" s="49"/>
      <c r="AJ11" s="49"/>
      <c r="AK11" s="49"/>
      <c r="AL11" s="49"/>
      <c r="AM11" s="49"/>
      <c r="AN11" s="49"/>
    </row>
    <row r="12" spans="2:41" s="37" customFormat="1" ht="102" customHeight="1" x14ac:dyDescent="0.2">
      <c r="B12" s="37">
        <v>1075312603</v>
      </c>
      <c r="C12" s="38" t="s">
        <v>131</v>
      </c>
      <c r="D12" s="39" t="s">
        <v>132</v>
      </c>
      <c r="E12" s="37" t="s">
        <v>133</v>
      </c>
      <c r="F12" s="40" t="s">
        <v>134</v>
      </c>
      <c r="G12" s="32">
        <v>46042</v>
      </c>
      <c r="H12" s="41" t="s">
        <v>62</v>
      </c>
      <c r="I12" s="43">
        <v>12000000</v>
      </c>
      <c r="J12" s="43">
        <v>4000000</v>
      </c>
      <c r="K12" s="37" t="s">
        <v>9</v>
      </c>
      <c r="L12" s="37" t="s">
        <v>122</v>
      </c>
      <c r="M12" s="37" t="s">
        <v>64</v>
      </c>
      <c r="N12" s="37" t="s">
        <v>65</v>
      </c>
      <c r="O12" s="37" t="s">
        <v>3</v>
      </c>
      <c r="P12" s="50" t="s">
        <v>135</v>
      </c>
      <c r="Q12" s="37" t="s">
        <v>19</v>
      </c>
      <c r="R12" s="37" t="s">
        <v>105</v>
      </c>
      <c r="S12" s="45">
        <v>35994</v>
      </c>
      <c r="T12" s="46" t="str">
        <f t="shared" ca="1" si="1"/>
        <v>27 AÑOS</v>
      </c>
      <c r="U12" s="47" t="s">
        <v>28</v>
      </c>
      <c r="V12" s="48" t="s">
        <v>7</v>
      </c>
      <c r="W12" s="37" t="str">
        <f ca="1">IF(X12="TERMINADO ANTICIPADAMENTE POR MUTUO ACUERDO","FINALIZADO",IF(H12=0," ",IF(TODAY()&lt;=H12,"EN EJECUCIÓN","FINALIZADO")))</f>
        <v>EN EJECUCIÓN</v>
      </c>
      <c r="X12" s="47"/>
      <c r="Y12" s="32"/>
      <c r="AA12" s="49"/>
      <c r="AB12" s="49"/>
      <c r="AC12" s="49"/>
      <c r="AD12" s="49"/>
      <c r="AE12" s="49"/>
      <c r="AF12" s="49"/>
      <c r="AG12" s="49"/>
      <c r="AH12" s="49"/>
      <c r="AI12" s="49"/>
      <c r="AJ12" s="49"/>
      <c r="AK12" s="49"/>
      <c r="AL12" s="49"/>
      <c r="AM12" s="49"/>
      <c r="AN12" s="49"/>
    </row>
    <row r="13" spans="2:41" s="37" customFormat="1" ht="102" customHeight="1" x14ac:dyDescent="0.2">
      <c r="B13" s="37">
        <v>1043009040</v>
      </c>
      <c r="C13" s="38" t="s">
        <v>136</v>
      </c>
      <c r="D13" s="39" t="s">
        <v>137</v>
      </c>
      <c r="E13" s="54" t="s">
        <v>138</v>
      </c>
      <c r="F13" s="55" t="s">
        <v>139</v>
      </c>
      <c r="G13" s="32">
        <v>46043</v>
      </c>
      <c r="H13" s="53" t="s">
        <v>62</v>
      </c>
      <c r="I13" s="43">
        <v>24000000</v>
      </c>
      <c r="J13" s="43">
        <v>4000000</v>
      </c>
      <c r="K13" s="37" t="s">
        <v>2</v>
      </c>
      <c r="L13" s="39" t="s">
        <v>72</v>
      </c>
      <c r="M13" s="39" t="s">
        <v>64</v>
      </c>
      <c r="N13" s="39" t="s">
        <v>65</v>
      </c>
      <c r="O13" s="37" t="s">
        <v>3</v>
      </c>
      <c r="P13" s="44" t="s">
        <v>140</v>
      </c>
      <c r="Q13" s="37" t="s">
        <v>19</v>
      </c>
      <c r="R13" s="37" t="s">
        <v>141</v>
      </c>
      <c r="S13" s="45">
        <v>33747</v>
      </c>
      <c r="T13" s="46" t="str">
        <f t="shared" ca="1" si="1"/>
        <v>34 AÑOS</v>
      </c>
      <c r="U13" s="47" t="s">
        <v>13</v>
      </c>
      <c r="V13" s="48" t="s">
        <v>32</v>
      </c>
      <c r="W13" s="37" t="str">
        <f ca="1">IF(X13="TERMINADO ANTICIPADAMENTE POR MUTUO ACUERDO","FINALIZADO",IF(H13=0," ",IF(TODAY()&lt;=H13,"EN EJECUCIÓN","FINALIZADO")))</f>
        <v>EN EJECUCIÓN</v>
      </c>
      <c r="X13" s="47"/>
      <c r="Y13" s="32"/>
      <c r="AA13" s="49"/>
      <c r="AB13" s="49"/>
      <c r="AC13" s="49"/>
      <c r="AD13" s="49"/>
      <c r="AE13" s="49"/>
      <c r="AF13" s="49"/>
      <c r="AG13" s="49"/>
      <c r="AH13" s="49"/>
      <c r="AI13" s="49"/>
      <c r="AJ13" s="49"/>
      <c r="AK13" s="49"/>
      <c r="AL13" s="49"/>
      <c r="AM13" s="49"/>
      <c r="AN13" s="49"/>
    </row>
    <row r="14" spans="2:41" s="37" customFormat="1" ht="102" customHeight="1" x14ac:dyDescent="0.2">
      <c r="B14" s="54">
        <v>9158464</v>
      </c>
      <c r="C14" s="38" t="s">
        <v>142</v>
      </c>
      <c r="D14" s="38" t="s">
        <v>143</v>
      </c>
      <c r="E14" s="37" t="s">
        <v>144</v>
      </c>
      <c r="F14" s="40" t="s">
        <v>145</v>
      </c>
      <c r="G14" s="32">
        <v>46043</v>
      </c>
      <c r="H14" s="53" t="s">
        <v>62</v>
      </c>
      <c r="I14" s="52">
        <v>64800000</v>
      </c>
      <c r="J14" s="52">
        <v>12000000</v>
      </c>
      <c r="K14" s="54" t="s">
        <v>9</v>
      </c>
      <c r="L14" s="38" t="s">
        <v>80</v>
      </c>
      <c r="M14" s="38" t="s">
        <v>81</v>
      </c>
      <c r="N14" s="38" t="s">
        <v>65</v>
      </c>
      <c r="O14" s="54" t="s">
        <v>3</v>
      </c>
      <c r="P14" s="44" t="s">
        <v>146</v>
      </c>
      <c r="Q14" s="54" t="s">
        <v>23</v>
      </c>
      <c r="R14" s="37" t="s">
        <v>147</v>
      </c>
      <c r="S14" s="56">
        <v>30047</v>
      </c>
      <c r="T14" s="46" t="str">
        <f t="shared" ca="1" si="1"/>
        <v>44 AÑOS</v>
      </c>
      <c r="U14" s="57" t="s">
        <v>13</v>
      </c>
      <c r="V14" s="58" t="s">
        <v>7</v>
      </c>
      <c r="W14" s="37" t="str">
        <f ca="1">IF(X14="TERMINADO ANTICIPADAMENTE POR MUTUO ACUERDO","FINALIZADO",IF(H14=0," ",IF(TODAY()&lt;=H14,"EN EJECUCIÓN","FINALIZADO")))</f>
        <v>EN EJECUCIÓN</v>
      </c>
      <c r="X14" s="59"/>
      <c r="Y14" s="60"/>
      <c r="AA14" s="49"/>
      <c r="AB14" s="49"/>
      <c r="AC14" s="49"/>
      <c r="AD14" s="49"/>
      <c r="AE14" s="49"/>
      <c r="AF14" s="49"/>
      <c r="AG14" s="49"/>
      <c r="AH14" s="49"/>
      <c r="AI14" s="49"/>
      <c r="AJ14" s="49"/>
      <c r="AK14" s="49"/>
      <c r="AL14" s="49"/>
      <c r="AM14" s="49"/>
      <c r="AN14" s="49"/>
    </row>
    <row r="15" spans="2:41" s="37" customFormat="1" ht="102" customHeight="1" x14ac:dyDescent="0.2">
      <c r="B15" s="54">
        <v>8642959</v>
      </c>
      <c r="C15" s="38" t="s">
        <v>148</v>
      </c>
      <c r="D15" s="38" t="s">
        <v>149</v>
      </c>
      <c r="E15" s="37" t="s">
        <v>150</v>
      </c>
      <c r="F15" s="40" t="s">
        <v>151</v>
      </c>
      <c r="G15" s="32">
        <v>46043</v>
      </c>
      <c r="H15" s="53" t="s">
        <v>62</v>
      </c>
      <c r="I15" s="52">
        <v>64800000</v>
      </c>
      <c r="J15" s="52">
        <v>12000000</v>
      </c>
      <c r="K15" s="54" t="s">
        <v>9</v>
      </c>
      <c r="L15" s="38" t="s">
        <v>96</v>
      </c>
      <c r="M15" s="38" t="s">
        <v>81</v>
      </c>
      <c r="N15" s="38" t="s">
        <v>65</v>
      </c>
      <c r="O15" s="54" t="s">
        <v>3</v>
      </c>
      <c r="P15" s="44" t="s">
        <v>152</v>
      </c>
      <c r="Q15" s="54" t="s">
        <v>23</v>
      </c>
      <c r="R15" s="54" t="s">
        <v>105</v>
      </c>
      <c r="S15" s="56">
        <v>28382</v>
      </c>
      <c r="T15" s="46" t="str">
        <f t="shared" ca="1" si="1"/>
        <v>48 AÑOS</v>
      </c>
      <c r="U15" s="57" t="s">
        <v>13</v>
      </c>
      <c r="V15" s="58" t="s">
        <v>7</v>
      </c>
      <c r="W15" s="37" t="str">
        <f ca="1">IF(X15="TERMINADO ANTICIPADAMENTE POR MUTUO ACUERDO","FINALIZADO",IF(H15=0," ",IF(TODAY()&lt;=H15,"EN EJECUCIÓN","FINALIZADO")))</f>
        <v>EN EJECUCIÓN</v>
      </c>
      <c r="X15" s="59"/>
      <c r="Y15" s="60"/>
      <c r="AA15" s="49"/>
      <c r="AB15" s="49"/>
      <c r="AC15" s="49"/>
      <c r="AD15" s="49"/>
      <c r="AE15" s="49"/>
      <c r="AF15" s="49"/>
      <c r="AG15" s="49"/>
      <c r="AH15" s="49"/>
      <c r="AI15" s="49"/>
      <c r="AJ15" s="49"/>
      <c r="AK15" s="49"/>
      <c r="AL15" s="49"/>
      <c r="AM15" s="49"/>
      <c r="AN15" s="49"/>
      <c r="AO15" s="49"/>
    </row>
    <row r="16" spans="2:41" s="37" customFormat="1" ht="102" customHeight="1" x14ac:dyDescent="0.2">
      <c r="B16" s="37">
        <v>8747203</v>
      </c>
      <c r="C16" s="38" t="s">
        <v>153</v>
      </c>
      <c r="D16" s="39" t="s">
        <v>154</v>
      </c>
      <c r="E16" s="37" t="s">
        <v>155</v>
      </c>
      <c r="F16" s="40" t="s">
        <v>156</v>
      </c>
      <c r="G16" s="32">
        <v>46043</v>
      </c>
      <c r="H16" s="53" t="s">
        <v>62</v>
      </c>
      <c r="I16" s="43">
        <v>27000000</v>
      </c>
      <c r="J16" s="52">
        <v>5000000</v>
      </c>
      <c r="K16" s="37" t="s">
        <v>9</v>
      </c>
      <c r="L16" s="37" t="s">
        <v>63</v>
      </c>
      <c r="M16" s="37" t="s">
        <v>64</v>
      </c>
      <c r="N16" s="38" t="s">
        <v>65</v>
      </c>
      <c r="O16" s="37" t="s">
        <v>3</v>
      </c>
      <c r="P16" s="50" t="s">
        <v>157</v>
      </c>
      <c r="Q16" s="37" t="s">
        <v>19</v>
      </c>
      <c r="R16" s="37" t="s">
        <v>147</v>
      </c>
      <c r="S16" s="45">
        <v>23713</v>
      </c>
      <c r="T16" s="46" t="str">
        <f t="shared" ca="1" si="1"/>
        <v>61 AÑOS</v>
      </c>
      <c r="U16" s="57" t="s">
        <v>13</v>
      </c>
      <c r="V16" s="48" t="s">
        <v>7</v>
      </c>
      <c r="W16" s="37" t="str">
        <f ca="1">IF(X16="TERMINADO ANTICIPADAMENTE POR MUTUO ACUERDO","FINALIZADO",IF(H16=0," ",IF(TODAY()&lt;=H16,"EN EJECUCIÓN","FINALIZADO")))</f>
        <v>EN EJECUCIÓN</v>
      </c>
      <c r="X16" s="47"/>
      <c r="Y16" s="32"/>
    </row>
    <row r="17" spans="1:41" s="37" customFormat="1" ht="102" customHeight="1" x14ac:dyDescent="0.2">
      <c r="B17" s="37">
        <v>1075240881</v>
      </c>
      <c r="C17" s="38" t="s">
        <v>158</v>
      </c>
      <c r="D17" s="39" t="s">
        <v>159</v>
      </c>
      <c r="E17" s="37" t="s">
        <v>160</v>
      </c>
      <c r="F17" s="40" t="s">
        <v>161</v>
      </c>
      <c r="G17" s="32">
        <v>46043</v>
      </c>
      <c r="H17" s="53" t="s">
        <v>62</v>
      </c>
      <c r="I17" s="43">
        <v>64800000</v>
      </c>
      <c r="J17" s="43">
        <v>12000000</v>
      </c>
      <c r="K17" s="37" t="s">
        <v>2</v>
      </c>
      <c r="L17" s="39" t="s">
        <v>122</v>
      </c>
      <c r="M17" s="39" t="s">
        <v>64</v>
      </c>
      <c r="N17" s="39" t="s">
        <v>65</v>
      </c>
      <c r="O17" s="37" t="s">
        <v>3</v>
      </c>
      <c r="P17" s="44" t="s">
        <v>162</v>
      </c>
      <c r="Q17" s="37" t="s">
        <v>19</v>
      </c>
      <c r="R17" s="37" t="s">
        <v>163</v>
      </c>
      <c r="S17" s="45">
        <v>32802</v>
      </c>
      <c r="T17" s="46" t="str">
        <f t="shared" ca="1" si="1"/>
        <v>36 AÑOS</v>
      </c>
      <c r="U17" s="47" t="s">
        <v>28</v>
      </c>
      <c r="V17" s="48" t="s">
        <v>7</v>
      </c>
      <c r="W17" s="37" t="str">
        <f ca="1">IF(X17="TERMINADO ANTICIPADAMENTE POR MUTUO ACUERDO","FINALIZADO",IF(H17=0," ",IF(TODAY()&lt;=H17,"EN EJECUCIÓN","FINALIZADO")))</f>
        <v>EN EJECUCIÓN</v>
      </c>
      <c r="X17" s="47"/>
      <c r="Y17" s="32"/>
    </row>
    <row r="18" spans="1:41" s="37" customFormat="1" ht="102" customHeight="1" x14ac:dyDescent="0.2">
      <c r="B18" s="37">
        <v>28069782</v>
      </c>
      <c r="C18" s="38" t="s">
        <v>164</v>
      </c>
      <c r="D18" s="39" t="s">
        <v>165</v>
      </c>
      <c r="E18" s="37" t="s">
        <v>166</v>
      </c>
      <c r="F18" s="40" t="s">
        <v>167</v>
      </c>
      <c r="G18" s="33">
        <v>46045</v>
      </c>
      <c r="H18" s="53" t="s">
        <v>62</v>
      </c>
      <c r="I18" s="43">
        <v>26833333</v>
      </c>
      <c r="J18" s="52">
        <v>5000000</v>
      </c>
      <c r="K18" s="37" t="s">
        <v>2</v>
      </c>
      <c r="L18" s="39" t="s">
        <v>80</v>
      </c>
      <c r="M18" s="39" t="s">
        <v>64</v>
      </c>
      <c r="N18" s="39" t="s">
        <v>65</v>
      </c>
      <c r="O18" s="37" t="s">
        <v>3</v>
      </c>
      <c r="P18" s="44" t="s">
        <v>168</v>
      </c>
      <c r="Q18" s="37" t="s">
        <v>19</v>
      </c>
      <c r="R18" s="37" t="s">
        <v>147</v>
      </c>
      <c r="S18" s="45">
        <v>29712</v>
      </c>
      <c r="T18" s="46" t="str">
        <f t="shared" ca="1" si="1"/>
        <v>45 AÑOS</v>
      </c>
      <c r="U18" s="47" t="s">
        <v>6</v>
      </c>
      <c r="V18" s="48" t="s">
        <v>7</v>
      </c>
      <c r="W18" s="37" t="str">
        <f ca="1">IF(X18="TERMINADO ANTICIPADAMENTE POR MUTUO ACUERDO","FINALIZADO",IF(H18=0," ",IF(TODAY()&lt;=H18,"EN EJECUCIÓN","FINALIZADO")))</f>
        <v>EN EJECUCIÓN</v>
      </c>
      <c r="X18" s="47"/>
      <c r="Y18" s="32"/>
      <c r="AA18" s="49"/>
      <c r="AB18" s="49"/>
      <c r="AC18" s="49"/>
      <c r="AD18" s="49"/>
      <c r="AE18" s="49"/>
      <c r="AF18" s="49"/>
      <c r="AG18" s="49"/>
      <c r="AH18" s="49"/>
      <c r="AI18" s="49"/>
      <c r="AJ18" s="49"/>
      <c r="AK18" s="49"/>
      <c r="AL18" s="49"/>
      <c r="AM18" s="49"/>
      <c r="AN18" s="49"/>
      <c r="AO18" s="49"/>
    </row>
    <row r="19" spans="1:41" s="37" customFormat="1" ht="102" customHeight="1" x14ac:dyDescent="0.2">
      <c r="B19" s="37">
        <v>2231583</v>
      </c>
      <c r="C19" s="38" t="s">
        <v>169</v>
      </c>
      <c r="D19" s="39" t="s">
        <v>170</v>
      </c>
      <c r="E19" s="37" t="s">
        <v>171</v>
      </c>
      <c r="F19" s="40" t="s">
        <v>172</v>
      </c>
      <c r="G19" s="32">
        <v>46043</v>
      </c>
      <c r="H19" s="53" t="s">
        <v>62</v>
      </c>
      <c r="I19" s="42">
        <v>37800000</v>
      </c>
      <c r="J19" s="43">
        <v>7000000</v>
      </c>
      <c r="K19" s="37" t="s">
        <v>9</v>
      </c>
      <c r="L19" s="37" t="s">
        <v>122</v>
      </c>
      <c r="M19" s="37" t="s">
        <v>81</v>
      </c>
      <c r="N19" s="39" t="s">
        <v>65</v>
      </c>
      <c r="O19" s="37" t="s">
        <v>3</v>
      </c>
      <c r="P19" s="50" t="s">
        <v>173</v>
      </c>
      <c r="Q19" s="37" t="s">
        <v>19</v>
      </c>
      <c r="S19" s="45">
        <v>29727</v>
      </c>
      <c r="T19" s="46" t="str">
        <f t="shared" ca="1" si="1"/>
        <v>45 AÑOS</v>
      </c>
      <c r="U19" s="47" t="s">
        <v>21</v>
      </c>
      <c r="V19" s="48" t="s">
        <v>7</v>
      </c>
      <c r="W19" s="37" t="str">
        <f ca="1">IF(X19="TERMINADO ANTICIPADAMENTE POR MUTUO ACUERDO","FINALIZADO",IF(H19=0," ",IF(TODAY()&lt;=H19,"EN EJECUCIÓN","FINALIZADO")))</f>
        <v>EN EJECUCIÓN</v>
      </c>
      <c r="X19" s="47"/>
      <c r="Y19" s="32"/>
      <c r="AA19" s="49"/>
      <c r="AB19" s="49"/>
      <c r="AC19" s="49"/>
      <c r="AD19" s="49"/>
      <c r="AE19" s="49"/>
      <c r="AF19" s="49"/>
      <c r="AG19" s="49"/>
      <c r="AH19" s="49"/>
      <c r="AI19" s="49"/>
      <c r="AJ19" s="49"/>
      <c r="AK19" s="49"/>
      <c r="AL19" s="49"/>
      <c r="AM19" s="49"/>
      <c r="AN19" s="49"/>
      <c r="AO19" s="49"/>
    </row>
    <row r="20" spans="1:41" s="37" customFormat="1" ht="102" customHeight="1" x14ac:dyDescent="0.2">
      <c r="B20" s="37">
        <v>1047440902</v>
      </c>
      <c r="C20" s="38" t="s">
        <v>174</v>
      </c>
      <c r="D20" s="39" t="s">
        <v>175</v>
      </c>
      <c r="E20" s="37" t="s">
        <v>176</v>
      </c>
      <c r="F20" s="40" t="s">
        <v>177</v>
      </c>
      <c r="G20" s="32">
        <v>46043</v>
      </c>
      <c r="H20" s="41" t="s">
        <v>62</v>
      </c>
      <c r="I20" s="43">
        <v>32400000</v>
      </c>
      <c r="J20" s="43">
        <v>6000000</v>
      </c>
      <c r="K20" s="54" t="s">
        <v>2</v>
      </c>
      <c r="L20" s="38" t="s">
        <v>122</v>
      </c>
      <c r="M20" s="38" t="s">
        <v>64</v>
      </c>
      <c r="N20" s="38" t="s">
        <v>65</v>
      </c>
      <c r="O20" s="54" t="s">
        <v>3</v>
      </c>
      <c r="P20" s="50" t="s">
        <v>178</v>
      </c>
      <c r="S20" s="45">
        <v>33477</v>
      </c>
      <c r="T20" s="46" t="str">
        <f t="shared" ca="1" si="1"/>
        <v>34 AÑOS</v>
      </c>
      <c r="U20" s="57" t="s">
        <v>13</v>
      </c>
      <c r="V20" s="48" t="s">
        <v>14</v>
      </c>
      <c r="W20" s="37" t="str">
        <f ca="1">IF(X20="TERMINADO ANTICIPADAMENTE POR MUTUO ACUERDO","FINALIZADO",IF(H20=0," ",IF(TODAY()&lt;=H20,"EN EJECUCIÓN","FINALIZADO")))</f>
        <v>EN EJECUCIÓN</v>
      </c>
      <c r="X20" s="47"/>
      <c r="Y20" s="32"/>
    </row>
    <row r="21" spans="1:41" s="37" customFormat="1" ht="102" customHeight="1" x14ac:dyDescent="0.2">
      <c r="B21" s="37">
        <v>1140864087</v>
      </c>
      <c r="C21" s="38" t="s">
        <v>179</v>
      </c>
      <c r="D21" s="39" t="s">
        <v>180</v>
      </c>
      <c r="E21" s="37" t="s">
        <v>181</v>
      </c>
      <c r="F21" s="40" t="s">
        <v>182</v>
      </c>
      <c r="G21" s="32">
        <v>46043</v>
      </c>
      <c r="H21" s="41" t="s">
        <v>62</v>
      </c>
      <c r="I21" s="42">
        <v>30240000</v>
      </c>
      <c r="J21" s="42">
        <v>5040000</v>
      </c>
      <c r="K21" s="37" t="s">
        <v>9</v>
      </c>
      <c r="L21" s="39" t="s">
        <v>72</v>
      </c>
      <c r="M21" s="39" t="s">
        <v>64</v>
      </c>
      <c r="N21" s="39" t="s">
        <v>72</v>
      </c>
      <c r="O21" s="37" t="s">
        <v>3</v>
      </c>
      <c r="P21" s="50" t="s">
        <v>183</v>
      </c>
      <c r="Q21" s="37" t="s">
        <v>23</v>
      </c>
      <c r="R21" s="37" t="s">
        <v>67</v>
      </c>
      <c r="S21" s="45">
        <v>34262</v>
      </c>
      <c r="T21" s="46" t="str">
        <f t="shared" ca="1" si="1"/>
        <v>32 AÑOS</v>
      </c>
      <c r="U21" s="47" t="s">
        <v>13</v>
      </c>
      <c r="V21" s="48" t="s">
        <v>18</v>
      </c>
      <c r="W21" s="37" t="str">
        <f ca="1">IF(X21="TERMINADO ANTICIPADAMENTE POR MUTUO ACUERDO","FINALIZADO",IF(H21=0," ",IF(TODAY()&lt;=H21,"EN EJECUCIÓN","FINALIZADO")))</f>
        <v>EN EJECUCIÓN</v>
      </c>
      <c r="X21" s="47"/>
      <c r="Y21" s="32"/>
      <c r="AO21" s="49"/>
    </row>
    <row r="22" spans="1:41" s="37" customFormat="1" ht="102" customHeight="1" x14ac:dyDescent="0.2">
      <c r="B22" s="54">
        <v>1002422959</v>
      </c>
      <c r="C22" s="38" t="s">
        <v>184</v>
      </c>
      <c r="D22" s="38" t="s">
        <v>185</v>
      </c>
      <c r="E22" s="54" t="s">
        <v>186</v>
      </c>
      <c r="F22" s="55" t="s">
        <v>187</v>
      </c>
      <c r="G22" s="32">
        <v>46043</v>
      </c>
      <c r="H22" s="53" t="s">
        <v>62</v>
      </c>
      <c r="I22" s="52">
        <v>50475000</v>
      </c>
      <c r="J22" s="52">
        <v>8475000</v>
      </c>
      <c r="K22" s="54" t="s">
        <v>2</v>
      </c>
      <c r="L22" s="61" t="s">
        <v>80</v>
      </c>
      <c r="M22" s="38" t="s">
        <v>73</v>
      </c>
      <c r="N22" s="38" t="s">
        <v>65</v>
      </c>
      <c r="O22" s="54" t="s">
        <v>3</v>
      </c>
      <c r="P22" s="44" t="s">
        <v>188</v>
      </c>
      <c r="Q22" s="54" t="s">
        <v>19</v>
      </c>
      <c r="R22" s="54" t="s">
        <v>67</v>
      </c>
      <c r="S22" s="56">
        <v>36490</v>
      </c>
      <c r="T22" s="62" t="str">
        <f t="shared" ca="1" si="1"/>
        <v>26 AÑOS</v>
      </c>
      <c r="U22" s="57" t="s">
        <v>13</v>
      </c>
      <c r="V22" s="58" t="s">
        <v>18</v>
      </c>
      <c r="W22" s="54" t="str">
        <f ca="1">IF(X22="TERMINADO ANTICIPADAMENTE POR MUTUO ACUERDO","FINALIZADO",IF(H22=0," ",IF(TODAY()&lt;=H22,"EN EJECUCIÓN","FINALIZADO")))</f>
        <v>EN EJECUCIÓN</v>
      </c>
      <c r="X22" s="57"/>
      <c r="Y22" s="33"/>
      <c r="AA22" s="49"/>
      <c r="AB22" s="49"/>
      <c r="AC22" s="49"/>
      <c r="AD22" s="49"/>
      <c r="AE22" s="49"/>
      <c r="AF22" s="49"/>
      <c r="AG22" s="49"/>
      <c r="AH22" s="49"/>
      <c r="AI22" s="49"/>
      <c r="AJ22" s="49"/>
      <c r="AK22" s="49"/>
      <c r="AL22" s="49"/>
      <c r="AM22" s="49"/>
      <c r="AN22" s="49"/>
      <c r="AO22" s="49"/>
    </row>
    <row r="23" spans="1:41" s="37" customFormat="1" ht="102" customHeight="1" x14ac:dyDescent="0.2">
      <c r="B23" s="54">
        <v>36386435</v>
      </c>
      <c r="C23" s="38" t="s">
        <v>189</v>
      </c>
      <c r="D23" s="38" t="s">
        <v>190</v>
      </c>
      <c r="E23" s="37" t="s">
        <v>191</v>
      </c>
      <c r="F23" s="40" t="s">
        <v>192</v>
      </c>
      <c r="G23" s="32">
        <v>46043</v>
      </c>
      <c r="H23" s="41" t="s">
        <v>62</v>
      </c>
      <c r="I23" s="52">
        <v>30000000</v>
      </c>
      <c r="J23" s="52">
        <v>5000000</v>
      </c>
      <c r="K23" s="54" t="s">
        <v>2</v>
      </c>
      <c r="L23" s="38" t="s">
        <v>122</v>
      </c>
      <c r="M23" s="38" t="s">
        <v>81</v>
      </c>
      <c r="N23" s="38" t="s">
        <v>65</v>
      </c>
      <c r="O23" s="54" t="s">
        <v>3</v>
      </c>
      <c r="P23" s="44" t="s">
        <v>193</v>
      </c>
      <c r="Q23" s="54" t="s">
        <v>23</v>
      </c>
      <c r="R23" s="54" t="s">
        <v>194</v>
      </c>
      <c r="S23" s="56">
        <v>30526</v>
      </c>
      <c r="T23" s="46" t="str">
        <f t="shared" ca="1" si="1"/>
        <v>42 AÑOS</v>
      </c>
      <c r="U23" s="57" t="s">
        <v>13</v>
      </c>
      <c r="V23" s="58" t="s">
        <v>18</v>
      </c>
      <c r="W23" s="37" t="str">
        <f ca="1">IF(X23="TERMINADO ANTICIPADAMENTE POR MUTUO ACUERDO","FINALIZADO",IF(H23=0," ",IF(TODAY()&lt;=H23,"EN EJECUCIÓN","FINALIZADO")))</f>
        <v>EN EJECUCIÓN</v>
      </c>
      <c r="X23" s="59"/>
      <c r="Y23" s="60"/>
      <c r="AA23" s="49"/>
      <c r="AB23" s="49"/>
      <c r="AC23" s="49"/>
      <c r="AD23" s="49"/>
      <c r="AE23" s="49"/>
      <c r="AF23" s="49"/>
      <c r="AG23" s="49"/>
      <c r="AH23" s="49"/>
      <c r="AI23" s="49"/>
      <c r="AJ23" s="49"/>
      <c r="AK23" s="49"/>
      <c r="AL23" s="49"/>
      <c r="AM23" s="49"/>
      <c r="AN23" s="49"/>
      <c r="AO23" s="49"/>
    </row>
    <row r="24" spans="1:41" s="37" customFormat="1" ht="102" customHeight="1" x14ac:dyDescent="0.2">
      <c r="B24" s="54">
        <v>1143441609</v>
      </c>
      <c r="C24" s="38" t="s">
        <v>195</v>
      </c>
      <c r="D24" s="38" t="s">
        <v>196</v>
      </c>
      <c r="E24" s="54" t="s">
        <v>197</v>
      </c>
      <c r="F24" s="55" t="s">
        <v>198</v>
      </c>
      <c r="G24" s="32">
        <v>46043</v>
      </c>
      <c r="H24" s="53" t="s">
        <v>62</v>
      </c>
      <c r="I24" s="52">
        <v>27000000</v>
      </c>
      <c r="J24" s="52">
        <v>4500000</v>
      </c>
      <c r="K24" s="54" t="s">
        <v>9</v>
      </c>
      <c r="L24" s="38" t="s">
        <v>63</v>
      </c>
      <c r="M24" s="38" t="s">
        <v>199</v>
      </c>
      <c r="N24" s="38" t="s">
        <v>65</v>
      </c>
      <c r="O24" s="54" t="s">
        <v>3</v>
      </c>
      <c r="P24" s="44" t="s">
        <v>200</v>
      </c>
      <c r="Q24" s="54" t="s">
        <v>23</v>
      </c>
      <c r="R24" s="54" t="s">
        <v>201</v>
      </c>
      <c r="S24" s="56">
        <v>34034</v>
      </c>
      <c r="T24" s="46" t="str">
        <f t="shared" ca="1" si="1"/>
        <v>33 AÑOS</v>
      </c>
      <c r="U24" s="57" t="s">
        <v>13</v>
      </c>
      <c r="V24" s="58" t="s">
        <v>18</v>
      </c>
      <c r="W24" s="37" t="str">
        <f ca="1">IF(X24="TERMINADO ANTICIPADAMENTE POR MUTUO ACUERDO","FINALIZADO",IF(H24=0," ",IF(TODAY()&lt;=H24,"EN EJECUCIÓN","FINALIZADO")))</f>
        <v>EN EJECUCIÓN</v>
      </c>
      <c r="X24" s="59"/>
      <c r="Y24" s="60"/>
      <c r="AO24" s="49"/>
    </row>
    <row r="25" spans="1:41" s="37" customFormat="1" ht="102" customHeight="1" x14ac:dyDescent="0.2">
      <c r="B25" s="54">
        <v>1067711860</v>
      </c>
      <c r="C25" s="38" t="s">
        <v>202</v>
      </c>
      <c r="D25" s="38" t="s">
        <v>203</v>
      </c>
      <c r="E25" s="54" t="s">
        <v>204</v>
      </c>
      <c r="F25" s="55" t="s">
        <v>205</v>
      </c>
      <c r="G25" s="32">
        <v>46043</v>
      </c>
      <c r="H25" s="53" t="s">
        <v>62</v>
      </c>
      <c r="I25" s="61">
        <v>30000000</v>
      </c>
      <c r="J25" s="52">
        <v>5000000</v>
      </c>
      <c r="K25" s="54" t="s">
        <v>9</v>
      </c>
      <c r="L25" s="54" t="s">
        <v>80</v>
      </c>
      <c r="M25" s="38" t="s">
        <v>73</v>
      </c>
      <c r="N25" s="38" t="s">
        <v>65</v>
      </c>
      <c r="O25" s="54" t="s">
        <v>3</v>
      </c>
      <c r="P25" s="50" t="s">
        <v>206</v>
      </c>
      <c r="Q25" s="54" t="s">
        <v>19</v>
      </c>
      <c r="R25" s="54" t="s">
        <v>67</v>
      </c>
      <c r="S25" s="56">
        <v>31640</v>
      </c>
      <c r="T25" s="62" t="str">
        <f t="shared" ca="1" si="1"/>
        <v>39 AÑOS</v>
      </c>
      <c r="U25" s="57" t="s">
        <v>13</v>
      </c>
      <c r="V25" s="58" t="s">
        <v>18</v>
      </c>
      <c r="W25" s="54" t="str">
        <f ca="1">IF(X25="TERMINADO ANTICIPADAMENTE POR MUTUO ACUERDO","FINALIZADO",IF(H25=0," ",IF(TODAY()&lt;=H25,"EN EJECUCIÓN","FINALIZADO")))</f>
        <v>EN EJECUCIÓN</v>
      </c>
      <c r="X25" s="57"/>
      <c r="Y25" s="33"/>
      <c r="AA25" s="49"/>
      <c r="AB25" s="49"/>
      <c r="AC25" s="49"/>
      <c r="AD25" s="49"/>
      <c r="AE25" s="49"/>
      <c r="AF25" s="49"/>
      <c r="AG25" s="49"/>
      <c r="AH25" s="49"/>
      <c r="AI25" s="49"/>
      <c r="AJ25" s="49"/>
      <c r="AK25" s="49"/>
      <c r="AL25" s="49"/>
      <c r="AM25" s="49"/>
      <c r="AN25" s="49"/>
      <c r="AO25" s="49"/>
    </row>
    <row r="26" spans="1:41" s="37" customFormat="1" ht="102" customHeight="1" x14ac:dyDescent="0.2">
      <c r="B26" s="37">
        <v>23229246</v>
      </c>
      <c r="C26" s="38" t="s">
        <v>207</v>
      </c>
      <c r="D26" s="39" t="s">
        <v>208</v>
      </c>
      <c r="E26" s="37" t="s">
        <v>209</v>
      </c>
      <c r="F26" s="40" t="s">
        <v>210</v>
      </c>
      <c r="G26" s="32" t="s">
        <v>211</v>
      </c>
      <c r="H26" s="41" t="s">
        <v>62</v>
      </c>
      <c r="I26" s="43">
        <v>60000000</v>
      </c>
      <c r="J26" s="43">
        <v>10000000</v>
      </c>
      <c r="K26" s="37" t="s">
        <v>2</v>
      </c>
      <c r="L26" s="39" t="s">
        <v>72</v>
      </c>
      <c r="M26" s="39" t="s">
        <v>212</v>
      </c>
      <c r="N26" s="39" t="s">
        <v>65</v>
      </c>
      <c r="O26" s="37" t="s">
        <v>3</v>
      </c>
      <c r="P26" s="51" t="s">
        <v>213</v>
      </c>
      <c r="Q26" s="37" t="s">
        <v>23</v>
      </c>
      <c r="R26" s="37" t="s">
        <v>67</v>
      </c>
      <c r="S26" s="45">
        <v>17135</v>
      </c>
      <c r="T26" s="46" t="str">
        <f t="shared" ca="1" si="1"/>
        <v>79 AÑOS</v>
      </c>
      <c r="U26" s="47" t="s">
        <v>13</v>
      </c>
      <c r="V26" s="48" t="s">
        <v>18</v>
      </c>
      <c r="W26" s="37" t="str">
        <f ca="1">IF(X26="TERMINADO ANTICIPADAMENTE POR MUTUO ACUERDO","FINALIZADO",IF(H26=0," ",IF(TODAY()&lt;=H26,"EN EJECUCIÓN","FINALIZADO")))</f>
        <v>EN EJECUCIÓN</v>
      </c>
      <c r="X26" s="47"/>
      <c r="Y26" s="32"/>
      <c r="AA26" s="49"/>
      <c r="AB26" s="49"/>
      <c r="AC26" s="49"/>
      <c r="AD26" s="49"/>
      <c r="AE26" s="49"/>
      <c r="AF26" s="49"/>
      <c r="AG26" s="49"/>
      <c r="AH26" s="49"/>
      <c r="AI26" s="49"/>
      <c r="AJ26" s="49"/>
      <c r="AK26" s="49"/>
      <c r="AL26" s="49"/>
      <c r="AM26" s="49"/>
      <c r="AN26" s="49"/>
      <c r="AO26" s="49"/>
    </row>
    <row r="27" spans="1:41" s="37" customFormat="1" ht="102" customHeight="1" x14ac:dyDescent="0.2">
      <c r="B27" s="54">
        <v>1143357194</v>
      </c>
      <c r="C27" s="38" t="s">
        <v>214</v>
      </c>
      <c r="D27" s="38" t="s">
        <v>215</v>
      </c>
      <c r="E27" s="37" t="s">
        <v>216</v>
      </c>
      <c r="F27" s="40" t="s">
        <v>217</v>
      </c>
      <c r="G27" s="32">
        <v>46043</v>
      </c>
      <c r="H27" s="41" t="s">
        <v>62</v>
      </c>
      <c r="I27" s="52">
        <v>54000000</v>
      </c>
      <c r="J27" s="52">
        <v>9000000</v>
      </c>
      <c r="K27" s="54" t="s">
        <v>2</v>
      </c>
      <c r="L27" s="38" t="s">
        <v>72</v>
      </c>
      <c r="M27" s="38" t="s">
        <v>64</v>
      </c>
      <c r="N27" s="38" t="s">
        <v>65</v>
      </c>
      <c r="O27" s="54" t="s">
        <v>3</v>
      </c>
      <c r="P27" s="44" t="s">
        <v>218</v>
      </c>
      <c r="Q27" s="54" t="s">
        <v>23</v>
      </c>
      <c r="R27" s="54" t="s">
        <v>194</v>
      </c>
      <c r="S27" s="56">
        <v>33572</v>
      </c>
      <c r="T27" s="46" t="str">
        <f t="shared" ca="1" si="1"/>
        <v>34 AÑOS</v>
      </c>
      <c r="U27" s="57" t="s">
        <v>13</v>
      </c>
      <c r="V27" s="58" t="s">
        <v>18</v>
      </c>
      <c r="W27" s="37" t="str">
        <f ca="1">IF(X27="TERMINADO ANTICIPADAMENTE POR MUTUO ACUERDO","FINALIZADO",IF(H27=0," ",IF(TODAY()&lt;=H27,"EN EJECUCIÓN","FINALIZADO")))</f>
        <v>EN EJECUCIÓN</v>
      </c>
      <c r="X27" s="59"/>
      <c r="Y27" s="60"/>
    </row>
    <row r="28" spans="1:41" s="37" customFormat="1" ht="102" customHeight="1" x14ac:dyDescent="0.2">
      <c r="B28" s="37">
        <v>1124020376</v>
      </c>
      <c r="C28" s="38" t="s">
        <v>219</v>
      </c>
      <c r="D28" s="39" t="s">
        <v>220</v>
      </c>
      <c r="E28" s="37" t="s">
        <v>221</v>
      </c>
      <c r="F28" s="40" t="s">
        <v>222</v>
      </c>
      <c r="G28" s="32">
        <v>46045</v>
      </c>
      <c r="H28" s="41" t="s">
        <v>62</v>
      </c>
      <c r="I28" s="43" t="s">
        <v>223</v>
      </c>
      <c r="J28" s="43">
        <v>10000000</v>
      </c>
      <c r="K28" s="37" t="s">
        <v>2</v>
      </c>
      <c r="L28" s="39" t="s">
        <v>122</v>
      </c>
      <c r="M28" s="39" t="s">
        <v>81</v>
      </c>
      <c r="N28" s="39" t="s">
        <v>65</v>
      </c>
      <c r="O28" s="37" t="s">
        <v>3</v>
      </c>
      <c r="P28" s="51" t="s">
        <v>224</v>
      </c>
      <c r="Q28" s="37" t="s">
        <v>19</v>
      </c>
      <c r="R28" s="37" t="s">
        <v>67</v>
      </c>
      <c r="S28" s="45">
        <v>32826</v>
      </c>
      <c r="T28" s="46" t="str">
        <f t="shared" ca="1" si="1"/>
        <v>36 AÑOS</v>
      </c>
      <c r="U28" s="47" t="s">
        <v>13</v>
      </c>
      <c r="V28" s="48" t="s">
        <v>18</v>
      </c>
      <c r="W28" s="37" t="str">
        <f ca="1">IF(X28="TERMINADO ANTICIPADAMENTE POR MUTUO ACUERDO","FINALIZADO",IF(H28=0," ",IF(TODAY()&lt;=H28,"EN EJECUCIÓN","FINALIZADO")))</f>
        <v>EN EJECUCIÓN</v>
      </c>
      <c r="X28" s="47"/>
      <c r="Y28" s="32"/>
    </row>
    <row r="29" spans="1:41" s="37" customFormat="1" ht="102" customHeight="1" x14ac:dyDescent="0.2">
      <c r="B29" s="37">
        <v>73475773</v>
      </c>
      <c r="C29" s="38" t="s">
        <v>225</v>
      </c>
      <c r="D29" s="39" t="s">
        <v>226</v>
      </c>
      <c r="E29" s="54" t="s">
        <v>227</v>
      </c>
      <c r="F29" s="55" t="s">
        <v>228</v>
      </c>
      <c r="G29" s="33">
        <v>46052</v>
      </c>
      <c r="H29" s="53" t="s">
        <v>62</v>
      </c>
      <c r="I29" s="43">
        <v>36000000</v>
      </c>
      <c r="J29" s="43">
        <v>6000000</v>
      </c>
      <c r="K29" s="37" t="s">
        <v>9</v>
      </c>
      <c r="L29" s="37" t="s">
        <v>96</v>
      </c>
      <c r="M29" s="37" t="s">
        <v>64</v>
      </c>
      <c r="N29" s="39" t="s">
        <v>65</v>
      </c>
      <c r="O29" s="37" t="s">
        <v>3</v>
      </c>
      <c r="P29" s="44" t="s">
        <v>229</v>
      </c>
      <c r="Q29" s="37" t="s">
        <v>19</v>
      </c>
      <c r="R29" s="37" t="s">
        <v>67</v>
      </c>
      <c r="S29" s="45">
        <v>25794</v>
      </c>
      <c r="T29" s="46" t="str">
        <f t="shared" ca="1" si="1"/>
        <v>55 AÑOS</v>
      </c>
      <c r="U29" s="47" t="s">
        <v>13</v>
      </c>
      <c r="V29" s="48" t="s">
        <v>18</v>
      </c>
      <c r="W29" s="37" t="str">
        <f ca="1">IF(X29="TERMINADO ANTICIPADAMENTE POR MUTUO ACUERDO","FINALIZADO",IF(H29=0," ",IF(TODAY()&lt;=H29,"EN EJECUCIÓN","FINALIZADO")))</f>
        <v>EN EJECUCIÓN</v>
      </c>
      <c r="X29" s="47"/>
      <c r="Y29" s="32"/>
      <c r="AA29" s="49"/>
      <c r="AB29" s="49"/>
      <c r="AC29" s="49"/>
      <c r="AD29" s="49"/>
      <c r="AE29" s="49"/>
      <c r="AF29" s="49"/>
      <c r="AG29" s="49"/>
      <c r="AH29" s="49"/>
      <c r="AI29" s="49"/>
      <c r="AJ29" s="49"/>
      <c r="AK29" s="49"/>
      <c r="AL29" s="49"/>
      <c r="AM29" s="49"/>
      <c r="AN29" s="49"/>
    </row>
    <row r="30" spans="1:41" s="37" customFormat="1" ht="102" customHeight="1" x14ac:dyDescent="0.2">
      <c r="A30" s="37" t="s">
        <v>230</v>
      </c>
      <c r="B30" s="37">
        <v>45509203</v>
      </c>
      <c r="C30" s="38" t="s">
        <v>231</v>
      </c>
      <c r="D30" s="39" t="s">
        <v>232</v>
      </c>
      <c r="E30" s="37" t="s">
        <v>233</v>
      </c>
      <c r="F30" s="40" t="s">
        <v>234</v>
      </c>
      <c r="G30" s="32">
        <v>46043</v>
      </c>
      <c r="H30" s="41" t="s">
        <v>62</v>
      </c>
      <c r="I30" s="43" t="s">
        <v>235</v>
      </c>
      <c r="J30" s="43">
        <v>8000000</v>
      </c>
      <c r="K30" s="37" t="s">
        <v>2</v>
      </c>
      <c r="L30" s="37" t="s">
        <v>236</v>
      </c>
      <c r="M30" s="37" t="s">
        <v>81</v>
      </c>
      <c r="N30" s="39" t="s">
        <v>65</v>
      </c>
      <c r="O30" s="37" t="s">
        <v>3</v>
      </c>
      <c r="P30" s="50" t="s">
        <v>237</v>
      </c>
      <c r="Q30" s="37" t="s">
        <v>19</v>
      </c>
      <c r="R30" s="37" t="s">
        <v>67</v>
      </c>
      <c r="S30" s="45">
        <v>26837</v>
      </c>
      <c r="T30" s="46" t="str">
        <f t="shared" ca="1" si="1"/>
        <v>52 AÑOS</v>
      </c>
      <c r="U30" s="47" t="s">
        <v>13</v>
      </c>
      <c r="V30" s="48" t="s">
        <v>18</v>
      </c>
      <c r="W30" s="37" t="str">
        <f ca="1">IF(X30="TERMINADO ANTICIPADAMENTE POR MUTUO ACUERDO","FINALIZADO",IF(H30=0," ",IF(TODAY()&lt;=H30,"EN EJECUCIÓN","FINALIZADO")))</f>
        <v>EN EJECUCIÓN</v>
      </c>
      <c r="X30" s="47"/>
      <c r="Y30" s="32"/>
      <c r="AA30" s="49"/>
      <c r="AB30" s="49"/>
      <c r="AC30" s="49"/>
      <c r="AD30" s="49"/>
      <c r="AE30" s="49"/>
      <c r="AF30" s="49"/>
      <c r="AG30" s="49"/>
      <c r="AH30" s="49"/>
      <c r="AI30" s="49"/>
      <c r="AJ30" s="49"/>
      <c r="AK30" s="49"/>
      <c r="AL30" s="49"/>
      <c r="AM30" s="49"/>
      <c r="AN30" s="49"/>
    </row>
    <row r="31" spans="1:41" s="37" customFormat="1" ht="102" customHeight="1" x14ac:dyDescent="0.2">
      <c r="B31" s="37">
        <v>1043960785</v>
      </c>
      <c r="C31" s="38" t="s">
        <v>238</v>
      </c>
      <c r="D31" s="39" t="s">
        <v>239</v>
      </c>
      <c r="E31" s="37" t="s">
        <v>240</v>
      </c>
      <c r="F31" s="40" t="s">
        <v>241</v>
      </c>
      <c r="G31" s="32">
        <v>46043</v>
      </c>
      <c r="H31" s="53" t="s">
        <v>62</v>
      </c>
      <c r="I31" s="43">
        <v>24000000</v>
      </c>
      <c r="J31" s="43">
        <v>4000000</v>
      </c>
      <c r="K31" s="37" t="s">
        <v>9</v>
      </c>
      <c r="L31" s="39" t="s">
        <v>96</v>
      </c>
      <c r="M31" s="39" t="s">
        <v>73</v>
      </c>
      <c r="N31" s="39" t="s">
        <v>72</v>
      </c>
      <c r="O31" s="37" t="s">
        <v>3</v>
      </c>
      <c r="P31" s="50" t="s">
        <v>242</v>
      </c>
      <c r="Q31" s="37" t="s">
        <v>19</v>
      </c>
      <c r="R31" s="37" t="s">
        <v>67</v>
      </c>
      <c r="S31" s="45">
        <v>36621</v>
      </c>
      <c r="T31" s="46" t="str">
        <f t="shared" ca="1" si="1"/>
        <v>26 AÑOS</v>
      </c>
      <c r="U31" s="47" t="s">
        <v>13</v>
      </c>
      <c r="V31" s="48" t="s">
        <v>31</v>
      </c>
      <c r="W31" s="37" t="str">
        <f ca="1">IF(X31="TERMINADO ANTICIPADAMENTE POR MUTUO ACUERDO","FINALIZADO",IF(H31=0," ",IF(TODAY()&lt;=H31,"EN EJECUCIÓN","FINALIZADO")))</f>
        <v>EN EJECUCIÓN</v>
      </c>
      <c r="X31" s="47"/>
      <c r="Y31" s="32"/>
      <c r="AA31" s="49"/>
      <c r="AB31" s="49"/>
      <c r="AC31" s="49"/>
      <c r="AD31" s="49"/>
      <c r="AE31" s="49"/>
      <c r="AF31" s="49"/>
      <c r="AG31" s="49"/>
      <c r="AH31" s="49"/>
      <c r="AI31" s="49"/>
      <c r="AJ31" s="49"/>
      <c r="AK31" s="49"/>
      <c r="AL31" s="49"/>
      <c r="AM31" s="49"/>
      <c r="AN31" s="49"/>
    </row>
    <row r="32" spans="1:41" s="37" customFormat="1" ht="102" customHeight="1" x14ac:dyDescent="0.2">
      <c r="B32" s="37">
        <v>1043017365</v>
      </c>
      <c r="C32" s="38" t="s">
        <v>243</v>
      </c>
      <c r="D32" s="39" t="s">
        <v>244</v>
      </c>
      <c r="E32" s="37" t="s">
        <v>245</v>
      </c>
      <c r="F32" s="40" t="s">
        <v>246</v>
      </c>
      <c r="G32" s="32">
        <v>46043</v>
      </c>
      <c r="H32" s="41" t="s">
        <v>62</v>
      </c>
      <c r="I32" s="52">
        <v>30000000</v>
      </c>
      <c r="J32" s="52">
        <v>5000000</v>
      </c>
      <c r="K32" s="37" t="s">
        <v>9</v>
      </c>
      <c r="L32" s="39" t="s">
        <v>96</v>
      </c>
      <c r="M32" s="39" t="s">
        <v>64</v>
      </c>
      <c r="N32" s="39" t="s">
        <v>65</v>
      </c>
      <c r="O32" s="37" t="s">
        <v>3</v>
      </c>
      <c r="P32" s="50" t="s">
        <v>247</v>
      </c>
      <c r="Q32" s="37" t="s">
        <v>19</v>
      </c>
      <c r="R32" s="37" t="s">
        <v>67</v>
      </c>
      <c r="S32" s="45">
        <v>34684</v>
      </c>
      <c r="T32" s="46" t="str">
        <f t="shared" ca="1" si="1"/>
        <v>31 AÑOS</v>
      </c>
      <c r="U32" s="47" t="s">
        <v>13</v>
      </c>
      <c r="V32" s="48" t="s">
        <v>18</v>
      </c>
      <c r="W32" s="37" t="str">
        <f ca="1">IF(X32="TERMINADO ANTICIPADAMENTE POR MUTUO ACUERDO","FINALIZADO",IF(H32=0," ",IF(TODAY()&lt;=H32,"EN EJECUCIÓN","FINALIZADO")))</f>
        <v>EN EJECUCIÓN</v>
      </c>
      <c r="X32" s="47"/>
      <c r="Y32" s="32"/>
      <c r="AO32" s="49"/>
    </row>
    <row r="33" spans="1:41" s="37" customFormat="1" ht="102" customHeight="1" x14ac:dyDescent="0.2">
      <c r="B33" s="37">
        <v>37749109</v>
      </c>
      <c r="C33" s="38" t="s">
        <v>248</v>
      </c>
      <c r="D33" s="39" t="s">
        <v>249</v>
      </c>
      <c r="E33" s="37" t="s">
        <v>250</v>
      </c>
      <c r="F33" s="40" t="s">
        <v>251</v>
      </c>
      <c r="G33" s="33">
        <v>46050</v>
      </c>
      <c r="H33" s="53" t="s">
        <v>62</v>
      </c>
      <c r="I33" s="43">
        <v>19500000</v>
      </c>
      <c r="J33" s="43">
        <v>6500000</v>
      </c>
      <c r="K33" s="37" t="s">
        <v>2</v>
      </c>
      <c r="L33" s="39" t="s">
        <v>80</v>
      </c>
      <c r="M33" s="39" t="s">
        <v>81</v>
      </c>
      <c r="N33" s="39" t="s">
        <v>65</v>
      </c>
      <c r="O33" s="37" t="s">
        <v>3</v>
      </c>
      <c r="P33" s="44" t="s">
        <v>252</v>
      </c>
      <c r="Q33" s="37" t="s">
        <v>19</v>
      </c>
      <c r="R33" s="37" t="s">
        <v>147</v>
      </c>
      <c r="S33" s="45">
        <v>29290</v>
      </c>
      <c r="T33" s="46" t="str">
        <f t="shared" ca="1" si="1"/>
        <v>46 AÑOS</v>
      </c>
      <c r="U33" s="47" t="s">
        <v>6</v>
      </c>
      <c r="V33" s="48" t="s">
        <v>7</v>
      </c>
      <c r="W33" s="37" t="str">
        <f ca="1">IF(X33="TERMINADO ANTICIPADAMENTE POR MUTUO ACUERDO","FINALIZADO",IF(H33=0," ",IF(TODAY()&lt;=H33,"EN EJECUCIÓN","FINALIZADO")))</f>
        <v>EN EJECUCIÓN</v>
      </c>
      <c r="X33" s="47"/>
      <c r="Y33" s="32"/>
      <c r="AA33" s="49"/>
      <c r="AB33" s="49"/>
      <c r="AC33" s="49"/>
      <c r="AD33" s="49"/>
      <c r="AE33" s="49"/>
      <c r="AF33" s="49"/>
      <c r="AG33" s="49"/>
      <c r="AH33" s="49"/>
      <c r="AI33" s="49"/>
      <c r="AJ33" s="49"/>
      <c r="AK33" s="49"/>
      <c r="AL33" s="49"/>
      <c r="AM33" s="49"/>
      <c r="AN33" s="49"/>
      <c r="AO33" s="49"/>
    </row>
    <row r="34" spans="1:41" s="37" customFormat="1" ht="102" customHeight="1" x14ac:dyDescent="0.2">
      <c r="A34" s="49"/>
      <c r="B34" s="37">
        <v>55221351</v>
      </c>
      <c r="C34" s="38" t="s">
        <v>253</v>
      </c>
      <c r="D34" s="39" t="s">
        <v>254</v>
      </c>
      <c r="E34" s="37" t="s">
        <v>255</v>
      </c>
      <c r="F34" s="40" t="s">
        <v>256</v>
      </c>
      <c r="G34" s="32">
        <v>46045</v>
      </c>
      <c r="H34" s="53" t="s">
        <v>62</v>
      </c>
      <c r="I34" s="43">
        <v>26833333</v>
      </c>
      <c r="J34" s="43">
        <v>5000000</v>
      </c>
      <c r="K34" s="37" t="s">
        <v>2</v>
      </c>
      <c r="L34" s="37" t="s">
        <v>72</v>
      </c>
      <c r="M34" s="37" t="s">
        <v>73</v>
      </c>
      <c r="N34" s="39" t="s">
        <v>65</v>
      </c>
      <c r="O34" s="37" t="s">
        <v>3</v>
      </c>
      <c r="P34" s="50" t="s">
        <v>257</v>
      </c>
      <c r="Q34" s="37" t="s">
        <v>19</v>
      </c>
      <c r="S34" s="45">
        <v>30370</v>
      </c>
      <c r="T34" s="46" t="str">
        <f t="shared" ca="1" si="1"/>
        <v>43 AÑOS</v>
      </c>
      <c r="U34" s="47" t="s">
        <v>13</v>
      </c>
      <c r="V34" s="48" t="s">
        <v>7</v>
      </c>
      <c r="W34" s="37" t="str">
        <f ca="1">IF(X34="TERMINADO ANTICIPADAMENTE POR MUTUO ACUERDO","FINALIZADO",IF(H34=0," ",IF(TODAY()&lt;=H34,"EN EJECUCIÓN","FINALIZADO")))</f>
        <v>EN EJECUCIÓN</v>
      </c>
      <c r="X34" s="47"/>
      <c r="Y34" s="32"/>
      <c r="Z34" s="49"/>
      <c r="AA34" s="49"/>
      <c r="AB34" s="49"/>
      <c r="AC34" s="49"/>
      <c r="AD34" s="49"/>
      <c r="AE34" s="49"/>
      <c r="AF34" s="49"/>
      <c r="AG34" s="49"/>
      <c r="AH34" s="49"/>
      <c r="AI34" s="49"/>
      <c r="AJ34" s="49"/>
      <c r="AK34" s="49"/>
      <c r="AL34" s="49"/>
      <c r="AM34" s="49"/>
      <c r="AN34" s="49"/>
      <c r="AO34" s="49"/>
    </row>
    <row r="35" spans="1:41" s="37" customFormat="1" ht="102" customHeight="1" x14ac:dyDescent="0.2">
      <c r="A35" s="49"/>
      <c r="B35" s="37">
        <v>1007019710</v>
      </c>
      <c r="C35" s="38" t="s">
        <v>258</v>
      </c>
      <c r="D35" s="39" t="s">
        <v>259</v>
      </c>
      <c r="E35" s="37" t="s">
        <v>260</v>
      </c>
      <c r="F35" s="40" t="s">
        <v>261</v>
      </c>
      <c r="G35" s="33" t="s">
        <v>211</v>
      </c>
      <c r="H35" s="53" t="s">
        <v>62</v>
      </c>
      <c r="I35" s="43">
        <v>21466667</v>
      </c>
      <c r="J35" s="43">
        <v>4000000</v>
      </c>
      <c r="K35" s="37" t="s">
        <v>9</v>
      </c>
      <c r="L35" s="37" t="s">
        <v>263</v>
      </c>
      <c r="M35" s="37" t="s">
        <v>81</v>
      </c>
      <c r="N35" s="38" t="s">
        <v>65</v>
      </c>
      <c r="O35" s="54" t="s">
        <v>3</v>
      </c>
      <c r="P35" s="50" t="s">
        <v>264</v>
      </c>
      <c r="Q35" s="37" t="s">
        <v>19</v>
      </c>
      <c r="S35" s="45">
        <v>37325</v>
      </c>
      <c r="T35" s="46" t="str">
        <f t="shared" ca="1" si="1"/>
        <v>24 AÑOS</v>
      </c>
      <c r="U35" s="47" t="s">
        <v>262</v>
      </c>
      <c r="V35" s="48" t="s">
        <v>26</v>
      </c>
      <c r="W35" s="37" t="str">
        <f ca="1">IF(X35="TERMINADO ANTICIPADAMENTE POR MUTUO ACUERDO","FINALIZADO",IF(H35=0," ",IF(TODAY()&lt;=H35,"EN EJECUCIÓN","FINALIZADO")))</f>
        <v>EN EJECUCIÓN</v>
      </c>
      <c r="X35" s="47"/>
      <c r="Y35" s="32"/>
      <c r="Z35" s="49"/>
      <c r="AA35" s="49"/>
      <c r="AB35" s="49"/>
      <c r="AC35" s="49"/>
      <c r="AD35" s="49"/>
      <c r="AE35" s="49"/>
      <c r="AF35" s="49"/>
      <c r="AG35" s="49"/>
      <c r="AH35" s="49"/>
      <c r="AI35" s="49"/>
      <c r="AJ35" s="49"/>
      <c r="AK35" s="49"/>
      <c r="AL35" s="49"/>
      <c r="AM35" s="49"/>
      <c r="AN35" s="49"/>
      <c r="AO35" s="49"/>
    </row>
    <row r="36" spans="1:41" s="37" customFormat="1" ht="102" customHeight="1" x14ac:dyDescent="0.2">
      <c r="B36" s="37">
        <v>1020836975</v>
      </c>
      <c r="C36" s="38" t="s">
        <v>265</v>
      </c>
      <c r="D36" s="39" t="s">
        <v>266</v>
      </c>
      <c r="E36" s="61" t="s">
        <v>267</v>
      </c>
      <c r="F36" s="55" t="s">
        <v>268</v>
      </c>
      <c r="G36" s="33">
        <v>46044</v>
      </c>
      <c r="H36" s="53" t="s">
        <v>62</v>
      </c>
      <c r="I36" s="43">
        <v>26833333</v>
      </c>
      <c r="J36" s="43">
        <v>5000000</v>
      </c>
      <c r="K36" s="37" t="s">
        <v>2</v>
      </c>
      <c r="L36" s="39" t="s">
        <v>122</v>
      </c>
      <c r="M36" s="39" t="s">
        <v>81</v>
      </c>
      <c r="N36" s="39" t="s">
        <v>65</v>
      </c>
      <c r="O36" s="37" t="s">
        <v>3</v>
      </c>
      <c r="P36" s="44" t="s">
        <v>269</v>
      </c>
      <c r="Q36" s="37" t="s">
        <v>19</v>
      </c>
      <c r="R36" s="37" t="s">
        <v>270</v>
      </c>
      <c r="S36" s="45">
        <v>36107</v>
      </c>
      <c r="T36" s="46" t="str">
        <f t="shared" ca="1" si="1"/>
        <v>27 AÑOS</v>
      </c>
      <c r="U36" s="47" t="s">
        <v>13</v>
      </c>
      <c r="V36" s="48" t="s">
        <v>26</v>
      </c>
      <c r="W36" s="37" t="str">
        <f ca="1">IF(X36="TERMINADO ANTICIPADAMENTE POR MUTUO ACUERDO","FINALIZADO",IF(H36=0," ",IF(TODAY()&lt;=H36,"EN EJECUCIÓN","FINALIZADO")))</f>
        <v>EN EJECUCIÓN</v>
      </c>
      <c r="X36" s="47"/>
      <c r="Y36" s="32"/>
      <c r="AA36" s="49"/>
      <c r="AB36" s="49"/>
      <c r="AC36" s="49"/>
      <c r="AD36" s="49"/>
      <c r="AE36" s="49"/>
      <c r="AF36" s="49"/>
      <c r="AG36" s="49"/>
      <c r="AH36" s="49"/>
      <c r="AI36" s="49"/>
      <c r="AJ36" s="49"/>
      <c r="AK36" s="49"/>
      <c r="AL36" s="49"/>
      <c r="AM36" s="49"/>
      <c r="AN36" s="49"/>
    </row>
    <row r="37" spans="1:41" s="37" customFormat="1" ht="102" customHeight="1" x14ac:dyDescent="0.2">
      <c r="B37" s="37">
        <v>1095936920</v>
      </c>
      <c r="C37" s="38" t="s">
        <v>271</v>
      </c>
      <c r="D37" s="39" t="s">
        <v>272</v>
      </c>
      <c r="E37" s="61" t="s">
        <v>273</v>
      </c>
      <c r="F37" s="55" t="s">
        <v>274</v>
      </c>
      <c r="G37" s="32">
        <v>46043</v>
      </c>
      <c r="H37" s="53" t="s">
        <v>62</v>
      </c>
      <c r="I37" s="43">
        <v>21466667</v>
      </c>
      <c r="J37" s="43">
        <v>4000000</v>
      </c>
      <c r="K37" s="37" t="s">
        <v>2</v>
      </c>
      <c r="L37" s="39" t="s">
        <v>122</v>
      </c>
      <c r="M37" s="39" t="s">
        <v>64</v>
      </c>
      <c r="N37" s="37" t="s">
        <v>72</v>
      </c>
      <c r="O37" s="37" t="s">
        <v>3</v>
      </c>
      <c r="P37" s="50" t="s">
        <v>275</v>
      </c>
      <c r="Q37" s="37" t="s">
        <v>19</v>
      </c>
      <c r="S37" s="45">
        <v>34524</v>
      </c>
      <c r="T37" s="46" t="str">
        <f t="shared" ca="1" si="1"/>
        <v>31 AÑOS</v>
      </c>
      <c r="U37" s="47" t="s">
        <v>262</v>
      </c>
      <c r="V37" s="48" t="s">
        <v>26</v>
      </c>
      <c r="W37" s="37" t="str">
        <f ca="1">IF(X37="TERMINADO ANTICIPADAMENTE POR MUTUO ACUERDO","FINALIZADO",IF(H37=0," ",IF(TODAY()&lt;=H37,"EN EJECUCIÓN","FINALIZADO")))</f>
        <v>EN EJECUCIÓN</v>
      </c>
      <c r="X37" s="47"/>
      <c r="Y37" s="32"/>
    </row>
    <row r="38" spans="1:41" s="37" customFormat="1" ht="102" customHeight="1" x14ac:dyDescent="0.2">
      <c r="B38" s="37" t="s">
        <v>276</v>
      </c>
      <c r="C38" s="38" t="s">
        <v>277</v>
      </c>
      <c r="D38" s="39" t="s">
        <v>278</v>
      </c>
      <c r="E38" s="37" t="s">
        <v>279</v>
      </c>
      <c r="F38" s="40" t="s">
        <v>280</v>
      </c>
      <c r="G38" s="33">
        <v>46051</v>
      </c>
      <c r="H38" s="53" t="s">
        <v>62</v>
      </c>
      <c r="I38" s="43">
        <v>32200000</v>
      </c>
      <c r="J38" s="43">
        <v>6000000</v>
      </c>
      <c r="K38" s="37" t="s">
        <v>2</v>
      </c>
      <c r="L38" s="37" t="s">
        <v>263</v>
      </c>
      <c r="M38" s="39" t="s">
        <v>81</v>
      </c>
      <c r="N38" s="37" t="s">
        <v>65</v>
      </c>
      <c r="O38" s="37" t="s">
        <v>3</v>
      </c>
      <c r="P38" s="50" t="s">
        <v>281</v>
      </c>
      <c r="Q38" s="37" t="s">
        <v>19</v>
      </c>
      <c r="S38" s="45">
        <v>32061</v>
      </c>
      <c r="T38" s="46" t="str">
        <f t="shared" ca="1" si="1"/>
        <v>38 AÑOS</v>
      </c>
      <c r="U38" s="47" t="s">
        <v>262</v>
      </c>
      <c r="V38" s="48" t="s">
        <v>26</v>
      </c>
      <c r="W38" s="37" t="str">
        <f ca="1">IF(X38="TERMINADO ANTICIPADAMENTE POR MUTUO ACUERDO","FINALIZADO",IF(H38=0," ",IF(TODAY()&lt;=H38,"EN EJECUCIÓN","FINALIZADO")))</f>
        <v>EN EJECUCIÓN</v>
      </c>
      <c r="X38" s="47"/>
      <c r="Y38" s="32"/>
      <c r="AA38" s="49"/>
      <c r="AB38" s="49"/>
      <c r="AC38" s="49"/>
      <c r="AD38" s="49"/>
      <c r="AE38" s="49"/>
      <c r="AF38" s="49"/>
      <c r="AG38" s="49"/>
      <c r="AH38" s="49"/>
      <c r="AI38" s="49"/>
      <c r="AJ38" s="49"/>
      <c r="AK38" s="49"/>
      <c r="AL38" s="49"/>
      <c r="AM38" s="49"/>
      <c r="AN38" s="49"/>
    </row>
    <row r="39" spans="1:41" s="37" customFormat="1" ht="102" customHeight="1" x14ac:dyDescent="0.2">
      <c r="B39" s="37">
        <v>1102853168</v>
      </c>
      <c r="C39" s="38" t="s">
        <v>282</v>
      </c>
      <c r="D39" s="39" t="s">
        <v>283</v>
      </c>
      <c r="E39" s="37" t="s">
        <v>284</v>
      </c>
      <c r="F39" s="40" t="s">
        <v>285</v>
      </c>
      <c r="G39" s="33">
        <v>46044</v>
      </c>
      <c r="H39" s="53" t="s">
        <v>62</v>
      </c>
      <c r="I39" s="43">
        <v>21466667</v>
      </c>
      <c r="J39" s="43">
        <v>4000000</v>
      </c>
      <c r="K39" s="37" t="s">
        <v>9</v>
      </c>
      <c r="L39" s="39" t="s">
        <v>72</v>
      </c>
      <c r="M39" s="39" t="s">
        <v>64</v>
      </c>
      <c r="N39" s="39" t="s">
        <v>65</v>
      </c>
      <c r="O39" s="63" t="s">
        <v>10</v>
      </c>
      <c r="P39" s="44" t="s">
        <v>286</v>
      </c>
      <c r="Q39" s="37" t="s">
        <v>19</v>
      </c>
      <c r="R39" s="37" t="s">
        <v>287</v>
      </c>
      <c r="S39" s="45">
        <v>34073</v>
      </c>
      <c r="T39" s="46" t="str">
        <f t="shared" ca="1" si="1"/>
        <v>33 AÑOS</v>
      </c>
      <c r="U39" s="47" t="s">
        <v>17</v>
      </c>
      <c r="V39" s="48" t="s">
        <v>26</v>
      </c>
      <c r="W39" s="37" t="str">
        <f ca="1">IF(X39="TERMINADO ANTICIPADAMENTE POR MUTUO ACUERDO","FINALIZADO",IF(H39=0," ",IF(TODAY()&lt;=H39,"EN EJECUCIÓN","FINALIZADO")))</f>
        <v>EN EJECUCIÓN</v>
      </c>
      <c r="X39" s="47"/>
      <c r="Y39" s="32"/>
      <c r="AA39" s="49"/>
      <c r="AB39" s="49"/>
      <c r="AC39" s="49"/>
      <c r="AD39" s="49"/>
      <c r="AE39" s="49"/>
      <c r="AF39" s="49"/>
      <c r="AG39" s="49"/>
      <c r="AH39" s="49"/>
      <c r="AI39" s="49"/>
      <c r="AJ39" s="49"/>
      <c r="AK39" s="49"/>
      <c r="AL39" s="49"/>
      <c r="AM39" s="49"/>
      <c r="AN39" s="49"/>
    </row>
    <row r="40" spans="1:41" s="37" customFormat="1" ht="102" customHeight="1" x14ac:dyDescent="0.2">
      <c r="A40" s="54"/>
      <c r="B40" s="37">
        <v>1090477765</v>
      </c>
      <c r="C40" s="38" t="s">
        <v>288</v>
      </c>
      <c r="D40" s="39" t="s">
        <v>289</v>
      </c>
      <c r="E40" s="37" t="s">
        <v>290</v>
      </c>
      <c r="F40" s="40" t="s">
        <v>291</v>
      </c>
      <c r="G40" s="32">
        <v>46043</v>
      </c>
      <c r="H40" s="53" t="s">
        <v>62</v>
      </c>
      <c r="I40" s="43">
        <v>53666667</v>
      </c>
      <c r="J40" s="43">
        <v>10000000</v>
      </c>
      <c r="K40" s="37" t="s">
        <v>2</v>
      </c>
      <c r="L40" s="37" t="s">
        <v>292</v>
      </c>
      <c r="M40" s="37" t="s">
        <v>64</v>
      </c>
      <c r="N40" s="39" t="s">
        <v>65</v>
      </c>
      <c r="O40" s="37" t="s">
        <v>3</v>
      </c>
      <c r="P40" s="50" t="s">
        <v>293</v>
      </c>
      <c r="Q40" s="37" t="s">
        <v>19</v>
      </c>
      <c r="S40" s="45">
        <v>34494</v>
      </c>
      <c r="T40" s="46" t="str">
        <f t="shared" ca="1" si="1"/>
        <v>31 AÑOS</v>
      </c>
      <c r="U40" s="47" t="s">
        <v>262</v>
      </c>
      <c r="V40" s="48" t="s">
        <v>26</v>
      </c>
      <c r="W40" s="37" t="str">
        <f ca="1">IF(X40="TERMINADO ANTICIPADAMENTE POR MUTUO ACUERDO","FINALIZADO",IF(H40=0," ",IF(TODAY()&lt;=H40,"EN EJECUCIÓN","FINALIZADO")))</f>
        <v>EN EJECUCIÓN</v>
      </c>
      <c r="X40" s="47"/>
      <c r="Y40" s="32"/>
      <c r="Z40" s="54"/>
      <c r="AA40" s="54"/>
      <c r="AB40" s="54"/>
      <c r="AC40" s="54"/>
      <c r="AD40" s="54"/>
      <c r="AE40" s="54"/>
      <c r="AF40" s="54"/>
      <c r="AG40" s="54"/>
      <c r="AH40" s="54"/>
      <c r="AI40" s="54"/>
      <c r="AJ40" s="54"/>
      <c r="AK40" s="54"/>
      <c r="AL40" s="54"/>
      <c r="AM40" s="54"/>
      <c r="AN40" s="54"/>
      <c r="AO40" s="49"/>
    </row>
    <row r="41" spans="1:41" s="37" customFormat="1" ht="102" customHeight="1" x14ac:dyDescent="0.2">
      <c r="A41" s="54"/>
      <c r="B41" s="54">
        <v>33333662</v>
      </c>
      <c r="C41" s="38" t="s">
        <v>68</v>
      </c>
      <c r="D41" s="38" t="s">
        <v>294</v>
      </c>
      <c r="E41" s="37" t="s">
        <v>295</v>
      </c>
      <c r="F41" s="40" t="s">
        <v>296</v>
      </c>
      <c r="G41" s="32">
        <v>46043</v>
      </c>
      <c r="H41" s="53" t="s">
        <v>62</v>
      </c>
      <c r="I41" s="52">
        <v>39000000</v>
      </c>
      <c r="J41" s="52">
        <v>6500000</v>
      </c>
      <c r="K41" s="54" t="s">
        <v>2</v>
      </c>
      <c r="L41" s="38" t="s">
        <v>72</v>
      </c>
      <c r="M41" s="38" t="s">
        <v>81</v>
      </c>
      <c r="N41" s="38" t="s">
        <v>65</v>
      </c>
      <c r="O41" s="54" t="s">
        <v>3</v>
      </c>
      <c r="P41" s="44" t="s">
        <v>297</v>
      </c>
      <c r="Q41" s="54" t="s">
        <v>23</v>
      </c>
      <c r="R41" s="54" t="s">
        <v>194</v>
      </c>
      <c r="S41" s="56">
        <v>28433</v>
      </c>
      <c r="T41" s="46" t="str">
        <f t="shared" ca="1" si="1"/>
        <v>48 AÑOS</v>
      </c>
      <c r="U41" s="57" t="s">
        <v>13</v>
      </c>
      <c r="V41" s="58" t="s">
        <v>18</v>
      </c>
      <c r="W41" s="37" t="str">
        <f ca="1">IF(X41="TERMINADO ANTICIPADAMENTE POR MUTUO ACUERDO","FINALIZADO",IF(H41=0," ",IF(TODAY()&lt;=H41,"EN EJECUCIÓN","FINALIZADO")))</f>
        <v>EN EJECUCIÓN</v>
      </c>
      <c r="X41" s="59"/>
      <c r="Y41" s="60"/>
      <c r="Z41" s="54"/>
      <c r="AA41" s="49"/>
      <c r="AB41" s="49"/>
      <c r="AC41" s="49"/>
      <c r="AD41" s="49"/>
      <c r="AE41" s="49"/>
      <c r="AF41" s="49"/>
      <c r="AG41" s="49"/>
      <c r="AH41" s="49"/>
      <c r="AI41" s="49"/>
      <c r="AJ41" s="49"/>
      <c r="AK41" s="49"/>
      <c r="AL41" s="49"/>
      <c r="AM41" s="49"/>
      <c r="AN41" s="49"/>
      <c r="AO41" s="49"/>
    </row>
    <row r="42" spans="1:41" s="37" customFormat="1" ht="102" customHeight="1" x14ac:dyDescent="0.2">
      <c r="A42" s="49"/>
      <c r="B42" s="37">
        <v>1052077110</v>
      </c>
      <c r="C42" s="38" t="s">
        <v>298</v>
      </c>
      <c r="D42" s="39" t="s">
        <v>299</v>
      </c>
      <c r="E42" s="54" t="s">
        <v>300</v>
      </c>
      <c r="F42" s="55" t="s">
        <v>301</v>
      </c>
      <c r="G42" s="32">
        <v>46043</v>
      </c>
      <c r="H42" s="53" t="s">
        <v>62</v>
      </c>
      <c r="I42" s="43">
        <v>30000000</v>
      </c>
      <c r="J42" s="43">
        <v>5000000</v>
      </c>
      <c r="K42" s="37" t="s">
        <v>9</v>
      </c>
      <c r="L42" s="37" t="s">
        <v>63</v>
      </c>
      <c r="M42" s="39" t="s">
        <v>73</v>
      </c>
      <c r="N42" s="39" t="s">
        <v>65</v>
      </c>
      <c r="O42" s="37" t="s">
        <v>3</v>
      </c>
      <c r="P42" s="44" t="s">
        <v>302</v>
      </c>
      <c r="Q42" s="37" t="s">
        <v>8</v>
      </c>
      <c r="R42" s="37" t="s">
        <v>303</v>
      </c>
      <c r="S42" s="45">
        <v>32660</v>
      </c>
      <c r="T42" s="46" t="str">
        <f t="shared" ca="1" si="1"/>
        <v>37 AÑOS</v>
      </c>
      <c r="U42" s="47" t="s">
        <v>13</v>
      </c>
      <c r="V42" s="48" t="s">
        <v>0</v>
      </c>
      <c r="W42" s="37" t="str">
        <f ca="1">IF(X42="TERMINADO ANTICIPADAMENTE POR MUTUO ACUERDO","FINALIZADO",IF(H42=0," ",IF(TODAY()&lt;=H42,"EN EJECUCIÓN","FINALIZADO")))</f>
        <v>EN EJECUCIÓN</v>
      </c>
      <c r="X42" s="47"/>
      <c r="Y42" s="32"/>
      <c r="Z42" s="49"/>
      <c r="AA42" s="49"/>
      <c r="AB42" s="49"/>
      <c r="AC42" s="49"/>
      <c r="AD42" s="49"/>
      <c r="AE42" s="49"/>
      <c r="AF42" s="49"/>
      <c r="AG42" s="49"/>
      <c r="AH42" s="49"/>
      <c r="AI42" s="49"/>
      <c r="AJ42" s="49"/>
      <c r="AK42" s="49"/>
      <c r="AL42" s="49"/>
      <c r="AM42" s="49"/>
      <c r="AN42" s="49"/>
      <c r="AO42" s="49"/>
    </row>
    <row r="43" spans="1:41" s="37" customFormat="1" ht="102" customHeight="1" x14ac:dyDescent="0.2">
      <c r="B43" s="37">
        <v>12143626</v>
      </c>
      <c r="C43" s="38" t="s">
        <v>304</v>
      </c>
      <c r="D43" s="39" t="s">
        <v>305</v>
      </c>
      <c r="E43" s="54" t="s">
        <v>306</v>
      </c>
      <c r="F43" s="55" t="s">
        <v>307</v>
      </c>
      <c r="G43" s="32">
        <v>46043</v>
      </c>
      <c r="H43" s="53" t="s">
        <v>62</v>
      </c>
      <c r="I43" s="43">
        <v>72000000</v>
      </c>
      <c r="J43" s="43">
        <v>12000000</v>
      </c>
      <c r="K43" s="37" t="s">
        <v>9</v>
      </c>
      <c r="L43" s="39" t="s">
        <v>80</v>
      </c>
      <c r="M43" s="39" t="s">
        <v>199</v>
      </c>
      <c r="N43" s="39" t="s">
        <v>65</v>
      </c>
      <c r="O43" s="37" t="s">
        <v>3</v>
      </c>
      <c r="P43" s="50" t="s">
        <v>308</v>
      </c>
      <c r="Q43" s="37" t="s">
        <v>19</v>
      </c>
      <c r="R43" s="37" t="s">
        <v>147</v>
      </c>
      <c r="S43" s="45">
        <v>26745</v>
      </c>
      <c r="T43" s="46" t="str">
        <f t="shared" ca="1" si="1"/>
        <v>53 AÑOS</v>
      </c>
      <c r="U43" s="47" t="s">
        <v>13</v>
      </c>
      <c r="V43" s="48" t="s">
        <v>32</v>
      </c>
      <c r="W43" s="37" t="str">
        <f ca="1">IF(X43="TERMINADO ANTICIPADAMENTE POR MUTUO ACUERDO","FINALIZADO",IF(H43=0," ",IF(TODAY()&lt;=H43,"EN EJECUCIÓN","FINALIZADO")))</f>
        <v>EN EJECUCIÓN</v>
      </c>
      <c r="X43" s="47"/>
      <c r="Y43" s="32"/>
      <c r="AA43" s="49"/>
      <c r="AB43" s="49"/>
      <c r="AC43" s="49"/>
      <c r="AD43" s="49"/>
      <c r="AE43" s="49"/>
      <c r="AF43" s="49"/>
      <c r="AG43" s="49"/>
      <c r="AH43" s="49"/>
      <c r="AI43" s="49"/>
      <c r="AJ43" s="49"/>
      <c r="AK43" s="49"/>
      <c r="AL43" s="49"/>
      <c r="AM43" s="49"/>
      <c r="AN43" s="49"/>
    </row>
    <row r="44" spans="1:41" s="37" customFormat="1" ht="102" customHeight="1" x14ac:dyDescent="0.2">
      <c r="B44" s="37">
        <v>1143360532</v>
      </c>
      <c r="C44" s="38" t="s">
        <v>309</v>
      </c>
      <c r="D44" s="39" t="s">
        <v>310</v>
      </c>
      <c r="E44" s="54" t="s">
        <v>311</v>
      </c>
      <c r="F44" s="55" t="s">
        <v>312</v>
      </c>
      <c r="G44" s="32">
        <v>46043</v>
      </c>
      <c r="H44" s="53" t="s">
        <v>62</v>
      </c>
      <c r="I44" s="43">
        <v>30000000</v>
      </c>
      <c r="J44" s="43">
        <v>5000000</v>
      </c>
      <c r="K44" s="37" t="s">
        <v>2</v>
      </c>
      <c r="L44" s="39" t="s">
        <v>122</v>
      </c>
      <c r="M44" s="39" t="s">
        <v>199</v>
      </c>
      <c r="N44" s="39" t="s">
        <v>65</v>
      </c>
      <c r="O44" s="37" t="s">
        <v>3</v>
      </c>
      <c r="P44" s="50" t="s">
        <v>313</v>
      </c>
      <c r="Q44" s="37" t="s">
        <v>19</v>
      </c>
      <c r="R44" s="37" t="s">
        <v>314</v>
      </c>
      <c r="S44" s="45">
        <v>33845</v>
      </c>
      <c r="T44" s="46" t="str">
        <f t="shared" ca="1" si="1"/>
        <v>33 AÑOS</v>
      </c>
      <c r="U44" s="47" t="s">
        <v>13</v>
      </c>
      <c r="V44" s="48" t="s">
        <v>32</v>
      </c>
      <c r="W44" s="37" t="str">
        <f ca="1">IF(X44="TERMINADO ANTICIPADAMENTE POR MUTUO ACUERDO","FINALIZADO",IF(H44=0," ",IF(TODAY()&lt;=H44,"EN EJECUCIÓN","FINALIZADO")))</f>
        <v>EN EJECUCIÓN</v>
      </c>
      <c r="X44" s="47"/>
      <c r="Y44" s="32"/>
      <c r="AA44" s="49"/>
      <c r="AB44" s="49"/>
      <c r="AC44" s="49"/>
      <c r="AD44" s="49"/>
      <c r="AE44" s="49"/>
      <c r="AF44" s="49"/>
      <c r="AG44" s="49"/>
      <c r="AH44" s="49"/>
      <c r="AI44" s="49"/>
      <c r="AJ44" s="49"/>
      <c r="AK44" s="49"/>
      <c r="AL44" s="49"/>
      <c r="AM44" s="49"/>
      <c r="AN44" s="49"/>
      <c r="AO44" s="49"/>
    </row>
    <row r="45" spans="1:41" s="37" customFormat="1" ht="102" customHeight="1" x14ac:dyDescent="0.2">
      <c r="B45" s="37">
        <v>1126587793</v>
      </c>
      <c r="C45" s="38" t="s">
        <v>315</v>
      </c>
      <c r="D45" s="39" t="s">
        <v>316</v>
      </c>
      <c r="E45" s="54" t="s">
        <v>317</v>
      </c>
      <c r="F45" s="55" t="s">
        <v>318</v>
      </c>
      <c r="G45" s="32">
        <v>46043</v>
      </c>
      <c r="H45" s="53" t="s">
        <v>62</v>
      </c>
      <c r="I45" s="43">
        <v>6000000</v>
      </c>
      <c r="J45" s="43">
        <v>3000000</v>
      </c>
      <c r="K45" s="37" t="s">
        <v>2</v>
      </c>
      <c r="L45" s="37" t="s">
        <v>63</v>
      </c>
      <c r="M45" s="37" t="s">
        <v>64</v>
      </c>
      <c r="N45" s="39" t="s">
        <v>72</v>
      </c>
      <c r="O45" s="37" t="s">
        <v>3</v>
      </c>
      <c r="P45" s="50" t="s">
        <v>319</v>
      </c>
      <c r="Q45" s="37" t="s">
        <v>19</v>
      </c>
      <c r="S45" s="45">
        <v>37904</v>
      </c>
      <c r="T45" s="46" t="str">
        <f t="shared" ca="1" si="1"/>
        <v>22 AÑOS</v>
      </c>
      <c r="U45" s="47" t="s">
        <v>13</v>
      </c>
      <c r="V45" s="48" t="s">
        <v>32</v>
      </c>
      <c r="W45" s="37" t="str">
        <f ca="1">IF(X45="TERMINADO ANTICIPADAMENTE POR MUTUO ACUERDO","FINALIZADO",IF(H45=0," ",IF(TODAY()&lt;=H45,"EN EJECUCIÓN","FINALIZADO")))</f>
        <v>EN EJECUCIÓN</v>
      </c>
      <c r="X45" s="47"/>
      <c r="Y45" s="32"/>
      <c r="AA45" s="49"/>
      <c r="AB45" s="49"/>
      <c r="AC45" s="49"/>
      <c r="AD45" s="49"/>
      <c r="AE45" s="49"/>
      <c r="AF45" s="49"/>
      <c r="AG45" s="49"/>
      <c r="AH45" s="49"/>
      <c r="AI45" s="49"/>
      <c r="AJ45" s="49"/>
      <c r="AK45" s="49"/>
      <c r="AL45" s="49"/>
      <c r="AM45" s="49"/>
      <c r="AN45" s="49"/>
    </row>
    <row r="46" spans="1:41" s="37" customFormat="1" ht="102" customHeight="1" x14ac:dyDescent="0.2">
      <c r="B46" s="37">
        <v>1081926410</v>
      </c>
      <c r="C46" s="38" t="s">
        <v>320</v>
      </c>
      <c r="D46" s="39" t="s">
        <v>321</v>
      </c>
      <c r="E46" s="54" t="s">
        <v>322</v>
      </c>
      <c r="F46" s="55" t="s">
        <v>323</v>
      </c>
      <c r="G46" s="32">
        <v>46043</v>
      </c>
      <c r="H46" s="53" t="s">
        <v>62</v>
      </c>
      <c r="I46" s="43">
        <v>48000000</v>
      </c>
      <c r="J46" s="43">
        <v>8000000</v>
      </c>
      <c r="K46" s="37" t="s">
        <v>9</v>
      </c>
      <c r="L46" s="39" t="s">
        <v>72</v>
      </c>
      <c r="M46" s="39" t="s">
        <v>64</v>
      </c>
      <c r="N46" s="39" t="s">
        <v>65</v>
      </c>
      <c r="O46" s="37" t="s">
        <v>3</v>
      </c>
      <c r="P46" s="50" t="s">
        <v>324</v>
      </c>
      <c r="Q46" s="37" t="s">
        <v>19</v>
      </c>
      <c r="R46" s="37" t="s">
        <v>67</v>
      </c>
      <c r="S46" s="45">
        <v>34986</v>
      </c>
      <c r="T46" s="62" t="s">
        <v>325</v>
      </c>
      <c r="U46" s="47" t="s">
        <v>13</v>
      </c>
      <c r="V46" s="48" t="s">
        <v>31</v>
      </c>
      <c r="W46" s="54" t="str">
        <f ca="1">IF(X46="TERMINADO ANTICIPADAMENTE POR MUTUO ACUERDO","FINALIZADO",IF(H46=0," ",IF(TODAY()&lt;=H46,"EN EJECUCIÓN","FINALIZADO")))</f>
        <v>EN EJECUCIÓN</v>
      </c>
      <c r="X46" s="47"/>
      <c r="Y46" s="32"/>
      <c r="AO46" s="49"/>
    </row>
    <row r="47" spans="1:41" s="37" customFormat="1" ht="102" customHeight="1" x14ac:dyDescent="0.2">
      <c r="B47" s="37">
        <v>73214371</v>
      </c>
      <c r="C47" s="38" t="s">
        <v>326</v>
      </c>
      <c r="D47" s="39" t="s">
        <v>327</v>
      </c>
      <c r="E47" s="37" t="s">
        <v>328</v>
      </c>
      <c r="F47" s="40" t="s">
        <v>329</v>
      </c>
      <c r="G47" s="32">
        <v>46045</v>
      </c>
      <c r="H47" s="53" t="s">
        <v>62</v>
      </c>
      <c r="I47" s="42">
        <v>57000000</v>
      </c>
      <c r="J47" s="43">
        <v>9500000</v>
      </c>
      <c r="K47" s="37" t="s">
        <v>9</v>
      </c>
      <c r="L47" s="39" t="s">
        <v>72</v>
      </c>
      <c r="M47" s="39" t="s">
        <v>199</v>
      </c>
      <c r="N47" s="39" t="s">
        <v>65</v>
      </c>
      <c r="O47" s="37" t="s">
        <v>3</v>
      </c>
      <c r="P47" s="50" t="s">
        <v>330</v>
      </c>
      <c r="Q47" s="37" t="s">
        <v>19</v>
      </c>
      <c r="R47" s="37" t="s">
        <v>98</v>
      </c>
      <c r="S47" s="45">
        <v>31060</v>
      </c>
      <c r="T47" s="46" t="str">
        <f t="shared" ref="T47:T110" ca="1" si="2">IF((S47=0)," ",CONCATENATE(DATEDIF(S47,TODAY(),"y")," ","AÑOS"))</f>
        <v>41 AÑOS</v>
      </c>
      <c r="U47" s="47" t="s">
        <v>13</v>
      </c>
      <c r="V47" s="48" t="s">
        <v>31</v>
      </c>
      <c r="W47" s="37" t="str">
        <f ca="1">IF(X47="TERMINADO ANTICIPADAMENTE POR MUTUO ACUERDO","FINALIZADO",IF(H47=0," ",IF(TODAY()&lt;=H47,"EN EJECUCIÓN","FINALIZADO")))</f>
        <v>EN EJECUCIÓN</v>
      </c>
      <c r="X47" s="47"/>
      <c r="Y47" s="32"/>
      <c r="AA47" s="49"/>
      <c r="AB47" s="49"/>
      <c r="AC47" s="49"/>
      <c r="AD47" s="49"/>
      <c r="AE47" s="49"/>
      <c r="AF47" s="49"/>
      <c r="AG47" s="49"/>
      <c r="AH47" s="49"/>
      <c r="AI47" s="49"/>
      <c r="AJ47" s="49"/>
      <c r="AK47" s="49"/>
      <c r="AL47" s="49"/>
      <c r="AM47" s="49"/>
      <c r="AN47" s="49"/>
    </row>
    <row r="48" spans="1:41" s="37" customFormat="1" ht="102" customHeight="1" x14ac:dyDescent="0.2">
      <c r="B48" s="54">
        <v>45547569</v>
      </c>
      <c r="C48" s="38" t="s">
        <v>331</v>
      </c>
      <c r="D48" s="38" t="s">
        <v>332</v>
      </c>
      <c r="E48" s="37" t="s">
        <v>333</v>
      </c>
      <c r="F48" s="40" t="s">
        <v>334</v>
      </c>
      <c r="G48" s="32">
        <v>46045</v>
      </c>
      <c r="H48" s="53" t="s">
        <v>62</v>
      </c>
      <c r="I48" s="52">
        <v>48000000</v>
      </c>
      <c r="J48" s="52">
        <v>8000000</v>
      </c>
      <c r="K48" s="54" t="s">
        <v>2</v>
      </c>
      <c r="L48" s="61" t="s">
        <v>72</v>
      </c>
      <c r="M48" s="61" t="s">
        <v>64</v>
      </c>
      <c r="N48" s="38" t="s">
        <v>65</v>
      </c>
      <c r="O48" s="54" t="s">
        <v>3</v>
      </c>
      <c r="P48" s="50" t="s">
        <v>335</v>
      </c>
      <c r="Q48" s="54" t="s">
        <v>19</v>
      </c>
      <c r="R48" s="54" t="s">
        <v>336</v>
      </c>
      <c r="S48" s="56">
        <v>30328</v>
      </c>
      <c r="T48" s="62" t="str">
        <f t="shared" ca="1" si="2"/>
        <v>43 AÑOS</v>
      </c>
      <c r="U48" s="57" t="s">
        <v>13</v>
      </c>
      <c r="V48" s="58" t="s">
        <v>31</v>
      </c>
      <c r="W48" s="54" t="str">
        <f ca="1">IF(X48="TERMINADO ANTICIPADAMENTE POR MUTUO ACUERDO","FINALIZADO",IF(H48=0," ",IF(TODAY()&lt;=H48,"EN EJECUCIÓN","FINALIZADO")))</f>
        <v>EN EJECUCIÓN</v>
      </c>
      <c r="X48" s="57"/>
      <c r="Y48" s="33"/>
      <c r="AA48" s="49"/>
      <c r="AB48" s="49"/>
      <c r="AC48" s="49"/>
      <c r="AD48" s="49"/>
      <c r="AE48" s="49"/>
      <c r="AF48" s="49"/>
      <c r="AG48" s="49"/>
      <c r="AH48" s="49"/>
      <c r="AI48" s="49"/>
      <c r="AJ48" s="49"/>
      <c r="AK48" s="49"/>
      <c r="AL48" s="49"/>
      <c r="AM48" s="49"/>
      <c r="AN48" s="49"/>
      <c r="AO48" s="49"/>
    </row>
    <row r="49" spans="1:41" s="37" customFormat="1" ht="102" customHeight="1" x14ac:dyDescent="0.2">
      <c r="B49" s="37">
        <v>1047401661</v>
      </c>
      <c r="C49" s="38" t="s">
        <v>337</v>
      </c>
      <c r="D49" s="39" t="s">
        <v>338</v>
      </c>
      <c r="E49" s="61" t="s">
        <v>339</v>
      </c>
      <c r="F49" s="55" t="s">
        <v>340</v>
      </c>
      <c r="G49" s="32">
        <v>46045</v>
      </c>
      <c r="H49" s="53" t="s">
        <v>62</v>
      </c>
      <c r="I49" s="43">
        <v>42000000</v>
      </c>
      <c r="J49" s="43">
        <v>7000000</v>
      </c>
      <c r="K49" s="37" t="s">
        <v>2</v>
      </c>
      <c r="L49" s="37" t="s">
        <v>72</v>
      </c>
      <c r="M49" s="37" t="s">
        <v>81</v>
      </c>
      <c r="N49" s="39" t="s">
        <v>65</v>
      </c>
      <c r="O49" s="37" t="s">
        <v>3</v>
      </c>
      <c r="P49" s="50" t="s">
        <v>341</v>
      </c>
      <c r="Q49" s="37" t="s">
        <v>19</v>
      </c>
      <c r="R49" s="37" t="s">
        <v>342</v>
      </c>
      <c r="S49" s="45">
        <v>32388</v>
      </c>
      <c r="T49" s="46" t="str">
        <f t="shared" ca="1" si="2"/>
        <v>37 AÑOS</v>
      </c>
      <c r="U49" s="47" t="s">
        <v>13</v>
      </c>
      <c r="V49" s="48" t="s">
        <v>31</v>
      </c>
      <c r="W49" s="37" t="str">
        <f ca="1">IF(X49="TERMINADO ANTICIPADAMENTE POR MUTUO ACUERDO","FINALIZADO",IF(H49=0," ",IF(TODAY()&lt;=H49,"EN EJECUCIÓN","FINALIZADO")))</f>
        <v>EN EJECUCIÓN</v>
      </c>
      <c r="X49" s="47"/>
      <c r="Y49" s="32"/>
      <c r="AO49" s="49"/>
    </row>
    <row r="50" spans="1:41" s="37" customFormat="1" ht="102" customHeight="1" x14ac:dyDescent="0.2">
      <c r="B50" s="37">
        <v>8640242</v>
      </c>
      <c r="C50" s="38" t="s">
        <v>343</v>
      </c>
      <c r="D50" s="39" t="s">
        <v>344</v>
      </c>
      <c r="E50" s="37" t="s">
        <v>345</v>
      </c>
      <c r="F50" s="40" t="s">
        <v>346</v>
      </c>
      <c r="G50" s="32">
        <v>46043</v>
      </c>
      <c r="H50" s="53" t="s">
        <v>62</v>
      </c>
      <c r="I50" s="43">
        <v>45000000</v>
      </c>
      <c r="J50" s="43">
        <v>7500000</v>
      </c>
      <c r="K50" s="37" t="s">
        <v>9</v>
      </c>
      <c r="L50" s="39" t="s">
        <v>96</v>
      </c>
      <c r="M50" s="39" t="s">
        <v>73</v>
      </c>
      <c r="N50" s="39" t="s">
        <v>65</v>
      </c>
      <c r="O50" s="37" t="s">
        <v>3</v>
      </c>
      <c r="P50" s="50" t="s">
        <v>347</v>
      </c>
      <c r="Q50" s="37" t="s">
        <v>19</v>
      </c>
      <c r="R50" s="37" t="s">
        <v>98</v>
      </c>
      <c r="S50" s="45">
        <v>26595</v>
      </c>
      <c r="T50" s="46" t="str">
        <f t="shared" ca="1" si="2"/>
        <v>53 AÑOS</v>
      </c>
      <c r="U50" s="47" t="s">
        <v>13</v>
      </c>
      <c r="V50" s="48" t="s">
        <v>31</v>
      </c>
      <c r="W50" s="37" t="str">
        <f ca="1">IF(X50="TERMINADO ANTICIPADAMENTE POR MUTUO ACUERDO","FINALIZADO",IF(H50=0," ",IF(TODAY()&lt;=H50,"EN EJECUCIÓN","FINALIZADO")))</f>
        <v>EN EJECUCIÓN</v>
      </c>
      <c r="X50" s="47"/>
      <c r="Y50" s="32"/>
      <c r="AA50" s="49"/>
      <c r="AB50" s="49"/>
      <c r="AC50" s="49"/>
      <c r="AD50" s="49"/>
      <c r="AE50" s="49"/>
      <c r="AF50" s="49"/>
      <c r="AG50" s="49"/>
      <c r="AH50" s="49"/>
      <c r="AI50" s="49"/>
      <c r="AJ50" s="49"/>
      <c r="AK50" s="49"/>
      <c r="AL50" s="49"/>
      <c r="AM50" s="49"/>
      <c r="AN50" s="49"/>
    </row>
    <row r="51" spans="1:41" s="37" customFormat="1" ht="102" customHeight="1" x14ac:dyDescent="0.2">
      <c r="B51" s="37">
        <v>73568902</v>
      </c>
      <c r="C51" s="38" t="s">
        <v>348</v>
      </c>
      <c r="D51" s="39" t="s">
        <v>349</v>
      </c>
      <c r="E51" s="37" t="s">
        <v>350</v>
      </c>
      <c r="F51" s="40" t="s">
        <v>351</v>
      </c>
      <c r="G51" s="32">
        <v>46045</v>
      </c>
      <c r="H51" s="53" t="s">
        <v>62</v>
      </c>
      <c r="I51" s="43">
        <v>58300000</v>
      </c>
      <c r="J51" s="43">
        <v>11000000</v>
      </c>
      <c r="K51" s="37" t="s">
        <v>9</v>
      </c>
      <c r="L51" s="39" t="s">
        <v>80</v>
      </c>
      <c r="M51" s="39" t="s">
        <v>199</v>
      </c>
      <c r="N51" s="39" t="s">
        <v>65</v>
      </c>
      <c r="O51" s="37" t="s">
        <v>3</v>
      </c>
      <c r="P51" s="50" t="s">
        <v>352</v>
      </c>
      <c r="Q51" s="37" t="s">
        <v>19</v>
      </c>
      <c r="R51" s="37" t="s">
        <v>353</v>
      </c>
      <c r="S51" s="45">
        <v>27492</v>
      </c>
      <c r="T51" s="46" t="str">
        <f t="shared" ca="1" si="2"/>
        <v>51 AÑOS</v>
      </c>
      <c r="U51" s="47" t="s">
        <v>13</v>
      </c>
      <c r="V51" s="48" t="s">
        <v>7</v>
      </c>
      <c r="W51" s="37" t="str">
        <f ca="1">IF(X51="TERMINADO ANTICIPADAMENTE POR MUTUO ACUERDO","FINALIZADO",IF(H51=0," ",IF(TODAY()&lt;=H51,"EN EJECUCIÓN","FINALIZADO")))</f>
        <v>EN EJECUCIÓN</v>
      </c>
      <c r="X51" s="47"/>
      <c r="Y51" s="32"/>
      <c r="AA51" s="49"/>
      <c r="AB51" s="49"/>
      <c r="AC51" s="49"/>
      <c r="AD51" s="49"/>
      <c r="AE51" s="49"/>
      <c r="AF51" s="49"/>
      <c r="AG51" s="49"/>
      <c r="AH51" s="49"/>
      <c r="AI51" s="49"/>
      <c r="AJ51" s="49"/>
      <c r="AK51" s="49"/>
      <c r="AL51" s="49"/>
      <c r="AM51" s="49"/>
      <c r="AN51" s="49"/>
    </row>
    <row r="52" spans="1:41" s="37" customFormat="1" ht="102" customHeight="1" x14ac:dyDescent="0.2">
      <c r="B52" s="37">
        <v>13540450</v>
      </c>
      <c r="C52" s="38" t="s">
        <v>354</v>
      </c>
      <c r="D52" s="39" t="s">
        <v>355</v>
      </c>
      <c r="E52" s="37" t="s">
        <v>356</v>
      </c>
      <c r="F52" s="40" t="s">
        <v>357</v>
      </c>
      <c r="G52" s="33">
        <v>46051</v>
      </c>
      <c r="H52" s="53" t="s">
        <v>62</v>
      </c>
      <c r="I52" s="43">
        <v>25833333</v>
      </c>
      <c r="J52" s="43">
        <v>5000000</v>
      </c>
      <c r="K52" s="37" t="s">
        <v>9</v>
      </c>
      <c r="L52" s="37" t="s">
        <v>80</v>
      </c>
      <c r="M52" s="39" t="s">
        <v>81</v>
      </c>
      <c r="N52" s="37" t="s">
        <v>65</v>
      </c>
      <c r="O52" s="37" t="s">
        <v>3</v>
      </c>
      <c r="P52" s="50" t="s">
        <v>358</v>
      </c>
      <c r="Q52" s="37" t="s">
        <v>19</v>
      </c>
      <c r="S52" s="45">
        <v>28631</v>
      </c>
      <c r="T52" s="46" t="str">
        <f t="shared" ca="1" si="2"/>
        <v>48 AÑOS</v>
      </c>
      <c r="U52" s="47" t="s">
        <v>6</v>
      </c>
      <c r="V52" s="48" t="s">
        <v>7</v>
      </c>
      <c r="W52" s="37" t="str">
        <f ca="1">IF(X52="TERMINADO ANTICIPADAMENTE POR MUTUO ACUERDO","FINALIZADO",IF(H52=0," ",IF(TODAY()&lt;=H52,"EN EJECUCIÓN","FINALIZADO")))</f>
        <v>EN EJECUCIÓN</v>
      </c>
      <c r="X52" s="47"/>
      <c r="Y52" s="32"/>
      <c r="AA52" s="49"/>
      <c r="AB52" s="49"/>
      <c r="AC52" s="49"/>
      <c r="AD52" s="49"/>
      <c r="AE52" s="49"/>
      <c r="AF52" s="49"/>
      <c r="AG52" s="49"/>
      <c r="AH52" s="49"/>
      <c r="AI52" s="49"/>
      <c r="AJ52" s="49"/>
      <c r="AK52" s="49"/>
      <c r="AL52" s="49"/>
      <c r="AM52" s="49"/>
      <c r="AN52" s="49"/>
    </row>
    <row r="53" spans="1:41" s="37" customFormat="1" ht="102" customHeight="1" x14ac:dyDescent="0.2">
      <c r="B53" s="37">
        <v>73593856</v>
      </c>
      <c r="C53" s="38" t="s">
        <v>359</v>
      </c>
      <c r="D53" s="39" t="s">
        <v>360</v>
      </c>
      <c r="E53" s="37" t="s">
        <v>361</v>
      </c>
      <c r="F53" s="40" t="s">
        <v>362</v>
      </c>
      <c r="G53" s="32">
        <v>46045</v>
      </c>
      <c r="H53" s="53" t="s">
        <v>62</v>
      </c>
      <c r="I53" s="43">
        <v>42666667</v>
      </c>
      <c r="J53" s="43">
        <v>8000000</v>
      </c>
      <c r="K53" s="37" t="s">
        <v>9</v>
      </c>
      <c r="L53" s="39" t="s">
        <v>96</v>
      </c>
      <c r="M53" s="39" t="s">
        <v>81</v>
      </c>
      <c r="N53" s="39" t="s">
        <v>65</v>
      </c>
      <c r="O53" s="37" t="s">
        <v>3</v>
      </c>
      <c r="P53" s="50" t="s">
        <v>363</v>
      </c>
      <c r="Q53" s="37" t="s">
        <v>19</v>
      </c>
      <c r="R53" s="37" t="s">
        <v>147</v>
      </c>
      <c r="S53" s="45">
        <v>27966</v>
      </c>
      <c r="T53" s="46" t="str">
        <f t="shared" ca="1" si="2"/>
        <v>49 AÑOS</v>
      </c>
      <c r="U53" s="47" t="s">
        <v>13</v>
      </c>
      <c r="V53" s="48" t="s">
        <v>7</v>
      </c>
      <c r="W53" s="37" t="str">
        <f ca="1">IF(X53="TERMINADO ANTICIPADAMENTE POR MUTUO ACUERDO","FINALIZADO",IF(H53=0," ",IF(TODAY()&lt;=H53,"EN EJECUCIÓN","FINALIZADO")))</f>
        <v>EN EJECUCIÓN</v>
      </c>
      <c r="X53" s="47"/>
      <c r="Y53" s="32"/>
      <c r="AA53" s="49"/>
      <c r="AB53" s="49"/>
      <c r="AC53" s="49"/>
      <c r="AD53" s="49"/>
      <c r="AE53" s="49"/>
      <c r="AF53" s="49"/>
      <c r="AG53" s="49"/>
      <c r="AH53" s="49"/>
      <c r="AI53" s="49"/>
      <c r="AJ53" s="49"/>
      <c r="AK53" s="49"/>
      <c r="AL53" s="49"/>
      <c r="AM53" s="49"/>
      <c r="AN53" s="49"/>
    </row>
    <row r="54" spans="1:41" s="37" customFormat="1" ht="102" customHeight="1" x14ac:dyDescent="0.2">
      <c r="B54" s="37">
        <v>1104129567</v>
      </c>
      <c r="C54" s="38" t="s">
        <v>364</v>
      </c>
      <c r="D54" s="39" t="s">
        <v>365</v>
      </c>
      <c r="E54" s="37" t="s">
        <v>366</v>
      </c>
      <c r="F54" s="40" t="s">
        <v>367</v>
      </c>
      <c r="G54" s="33">
        <v>46050</v>
      </c>
      <c r="H54" s="53" t="s">
        <v>62</v>
      </c>
      <c r="I54" s="43">
        <v>24000000</v>
      </c>
      <c r="J54" s="43">
        <v>4500000</v>
      </c>
      <c r="K54" s="37" t="s">
        <v>9</v>
      </c>
      <c r="L54" s="39" t="s">
        <v>80</v>
      </c>
      <c r="M54" s="39" t="s">
        <v>64</v>
      </c>
      <c r="N54" s="39" t="s">
        <v>65</v>
      </c>
      <c r="O54" s="37" t="s">
        <v>3</v>
      </c>
      <c r="P54" s="50" t="s">
        <v>368</v>
      </c>
      <c r="Q54" s="37" t="s">
        <v>19</v>
      </c>
      <c r="S54" s="45">
        <v>33043</v>
      </c>
      <c r="T54" s="46" t="str">
        <f t="shared" ca="1" si="2"/>
        <v>35 AÑOS</v>
      </c>
      <c r="U54" s="47" t="s">
        <v>6</v>
      </c>
      <c r="V54" s="48" t="s">
        <v>7</v>
      </c>
      <c r="W54" s="37" t="str">
        <f ca="1">IF(X54="TERMINADO ANTICIPADAMENTE POR MUTUO ACUERDO","FINALIZADO",IF(H54=0," ",IF(TODAY()&lt;=H54,"EN EJECUCIÓN","FINALIZADO")))</f>
        <v>EN EJECUCIÓN</v>
      </c>
      <c r="X54" s="47"/>
      <c r="Y54" s="32"/>
      <c r="AA54" s="49"/>
      <c r="AB54" s="49"/>
      <c r="AC54" s="49"/>
      <c r="AD54" s="49"/>
      <c r="AE54" s="49"/>
      <c r="AF54" s="49"/>
      <c r="AG54" s="49"/>
      <c r="AH54" s="49"/>
      <c r="AI54" s="49"/>
      <c r="AJ54" s="49"/>
      <c r="AK54" s="49"/>
      <c r="AL54" s="49"/>
      <c r="AM54" s="49"/>
      <c r="AN54" s="49"/>
    </row>
    <row r="55" spans="1:41" s="37" customFormat="1" ht="102" customHeight="1" x14ac:dyDescent="0.2">
      <c r="B55" s="37">
        <v>8817174</v>
      </c>
      <c r="C55" s="38" t="s">
        <v>369</v>
      </c>
      <c r="D55" s="39" t="s">
        <v>370</v>
      </c>
      <c r="E55" s="37" t="s">
        <v>371</v>
      </c>
      <c r="F55" s="40" t="s">
        <v>372</v>
      </c>
      <c r="G55" s="32">
        <v>46045</v>
      </c>
      <c r="H55" s="53" t="s">
        <v>62</v>
      </c>
      <c r="I55" s="42">
        <v>32200000</v>
      </c>
      <c r="J55" s="43">
        <v>6000000</v>
      </c>
      <c r="K55" s="37" t="s">
        <v>9</v>
      </c>
      <c r="L55" s="39" t="s">
        <v>96</v>
      </c>
      <c r="M55" s="37" t="s">
        <v>199</v>
      </c>
      <c r="N55" s="39" t="s">
        <v>72</v>
      </c>
      <c r="O55" s="37" t="s">
        <v>3</v>
      </c>
      <c r="P55" s="44" t="s">
        <v>373</v>
      </c>
      <c r="Q55" s="37" t="s">
        <v>19</v>
      </c>
      <c r="S55" s="45">
        <v>29194</v>
      </c>
      <c r="T55" s="46" t="str">
        <f t="shared" ca="1" si="2"/>
        <v>46 AÑOS</v>
      </c>
      <c r="U55" s="47" t="s">
        <v>13</v>
      </c>
      <c r="V55" s="48" t="s">
        <v>7</v>
      </c>
      <c r="W55" s="37" t="str">
        <f ca="1">IF(X55="TERMINADO ANTICIPADAMENTE POR MUTUO ACUERDO","FINALIZADO",IF(H55=0," ",IF(TODAY()&lt;=H55,"EN EJECUCIÓN","FINALIZADO")))</f>
        <v>EN EJECUCIÓN</v>
      </c>
      <c r="X55" s="47"/>
      <c r="Y55" s="32"/>
      <c r="AA55" s="49"/>
      <c r="AB55" s="49"/>
      <c r="AC55" s="49"/>
      <c r="AD55" s="49"/>
      <c r="AE55" s="49"/>
      <c r="AF55" s="49"/>
      <c r="AG55" s="49"/>
      <c r="AH55" s="49"/>
      <c r="AI55" s="49"/>
      <c r="AJ55" s="49"/>
      <c r="AK55" s="49"/>
      <c r="AL55" s="49"/>
      <c r="AM55" s="49"/>
      <c r="AN55" s="49"/>
    </row>
    <row r="56" spans="1:41" s="37" customFormat="1" ht="102" customHeight="1" x14ac:dyDescent="0.2">
      <c r="B56" s="37">
        <v>1128045465</v>
      </c>
      <c r="C56" s="38" t="s">
        <v>374</v>
      </c>
      <c r="D56" s="39" t="s">
        <v>375</v>
      </c>
      <c r="E56" s="37" t="s">
        <v>376</v>
      </c>
      <c r="F56" s="40" t="s">
        <v>377</v>
      </c>
      <c r="G56" s="32">
        <v>46043</v>
      </c>
      <c r="H56" s="53" t="s">
        <v>62</v>
      </c>
      <c r="I56" s="42">
        <v>49373333</v>
      </c>
      <c r="J56" s="43">
        <v>9200000</v>
      </c>
      <c r="K56" s="37" t="s">
        <v>2</v>
      </c>
      <c r="L56" s="39" t="s">
        <v>122</v>
      </c>
      <c r="M56" s="39" t="s">
        <v>64</v>
      </c>
      <c r="N56" s="39" t="s">
        <v>65</v>
      </c>
      <c r="O56" s="37" t="s">
        <v>3</v>
      </c>
      <c r="P56" s="44" t="s">
        <v>378</v>
      </c>
      <c r="Q56" s="37" t="s">
        <v>19</v>
      </c>
      <c r="R56" s="37" t="s">
        <v>67</v>
      </c>
      <c r="S56" s="45">
        <v>31406</v>
      </c>
      <c r="T56" s="46" t="str">
        <f t="shared" ca="1" si="2"/>
        <v>40 AÑOS</v>
      </c>
      <c r="U56" s="47" t="s">
        <v>13</v>
      </c>
      <c r="V56" s="48" t="s">
        <v>7</v>
      </c>
      <c r="W56" s="37" t="str">
        <f ca="1">IF(X56="TERMINADO ANTICIPADAMENTE POR MUTUO ACUERDO","FINALIZADO",IF(H56=0," ",IF(TODAY()&lt;=H56,"EN EJECUCIÓN","FINALIZADO")))</f>
        <v>EN EJECUCIÓN</v>
      </c>
      <c r="X56" s="47"/>
      <c r="Y56" s="32"/>
      <c r="AA56" s="49"/>
      <c r="AB56" s="49"/>
      <c r="AC56" s="49"/>
      <c r="AD56" s="49"/>
      <c r="AE56" s="49"/>
      <c r="AF56" s="49"/>
      <c r="AG56" s="49"/>
      <c r="AH56" s="49"/>
      <c r="AI56" s="49"/>
      <c r="AJ56" s="49"/>
      <c r="AK56" s="49"/>
      <c r="AL56" s="49"/>
      <c r="AM56" s="49"/>
      <c r="AN56" s="49"/>
    </row>
    <row r="57" spans="1:41" s="37" customFormat="1" ht="102" customHeight="1" x14ac:dyDescent="0.2">
      <c r="A57" s="49"/>
      <c r="B57" s="37">
        <v>73006642</v>
      </c>
      <c r="C57" s="38" t="s">
        <v>379</v>
      </c>
      <c r="D57" s="39" t="s">
        <v>380</v>
      </c>
      <c r="E57" s="37" t="s">
        <v>381</v>
      </c>
      <c r="F57" s="40" t="s">
        <v>382</v>
      </c>
      <c r="G57" s="32">
        <v>46043</v>
      </c>
      <c r="H57" s="53" t="s">
        <v>62</v>
      </c>
      <c r="I57" s="43">
        <v>16100000</v>
      </c>
      <c r="J57" s="43">
        <v>3000000</v>
      </c>
      <c r="K57" s="37" t="s">
        <v>9</v>
      </c>
      <c r="L57" s="39" t="s">
        <v>383</v>
      </c>
      <c r="M57" s="39" t="s">
        <v>199</v>
      </c>
      <c r="N57" s="39" t="s">
        <v>65</v>
      </c>
      <c r="O57" s="37" t="s">
        <v>3</v>
      </c>
      <c r="P57" s="50" t="s">
        <v>384</v>
      </c>
      <c r="Q57" s="37" t="s">
        <v>19</v>
      </c>
      <c r="R57" s="37" t="s">
        <v>385</v>
      </c>
      <c r="S57" s="45">
        <v>30997</v>
      </c>
      <c r="T57" s="46" t="str">
        <f t="shared" ca="1" si="2"/>
        <v>41 AÑOS</v>
      </c>
      <c r="U57" s="57" t="s">
        <v>13</v>
      </c>
      <c r="V57" s="48" t="s">
        <v>7</v>
      </c>
      <c r="W57" s="37" t="str">
        <f ca="1">IF(X57="TERMINADO ANTICIPADAMENTE POR MUTUO ACUERDO","FINALIZADO",IF(H57=0," ",IF(TODAY()&lt;=H57,"EN EJECUCIÓN","FINALIZADO")))</f>
        <v>EN EJECUCIÓN</v>
      </c>
      <c r="X57" s="47"/>
      <c r="Y57" s="32"/>
      <c r="Z57" s="49"/>
      <c r="AA57" s="49"/>
      <c r="AB57" s="49"/>
      <c r="AC57" s="49"/>
      <c r="AD57" s="49"/>
      <c r="AE57" s="49"/>
      <c r="AF57" s="49"/>
      <c r="AG57" s="49"/>
      <c r="AH57" s="49"/>
      <c r="AI57" s="49"/>
      <c r="AJ57" s="49"/>
      <c r="AK57" s="49"/>
      <c r="AL57" s="49"/>
      <c r="AM57" s="49"/>
      <c r="AN57" s="49"/>
      <c r="AO57" s="49"/>
    </row>
    <row r="58" spans="1:41" s="37" customFormat="1" ht="102" customHeight="1" x14ac:dyDescent="0.2">
      <c r="B58" s="37">
        <v>63454819</v>
      </c>
      <c r="C58" s="38" t="s">
        <v>386</v>
      </c>
      <c r="D58" s="39" t="s">
        <v>387</v>
      </c>
      <c r="E58" s="37" t="s">
        <v>388</v>
      </c>
      <c r="F58" s="40" t="s">
        <v>389</v>
      </c>
      <c r="G58" s="33">
        <v>46048</v>
      </c>
      <c r="H58" s="53" t="s">
        <v>62</v>
      </c>
      <c r="I58" s="43">
        <v>36040000</v>
      </c>
      <c r="J58" s="43">
        <v>6800000</v>
      </c>
      <c r="K58" s="37" t="s">
        <v>2</v>
      </c>
      <c r="L58" s="39" t="s">
        <v>263</v>
      </c>
      <c r="M58" s="39" t="s">
        <v>81</v>
      </c>
      <c r="N58" s="39" t="s">
        <v>65</v>
      </c>
      <c r="O58" s="37" t="s">
        <v>3</v>
      </c>
      <c r="P58" s="44" t="s">
        <v>390</v>
      </c>
      <c r="Q58" s="37" t="s">
        <v>19</v>
      </c>
      <c r="R58" s="37" t="s">
        <v>391</v>
      </c>
      <c r="S58" s="45">
        <v>25374</v>
      </c>
      <c r="T58" s="46" t="str">
        <f t="shared" ca="1" si="2"/>
        <v>56 AÑOS</v>
      </c>
      <c r="U58" s="47" t="s">
        <v>6</v>
      </c>
      <c r="V58" s="48" t="s">
        <v>7</v>
      </c>
      <c r="W58" s="37" t="str">
        <f ca="1">IF(X58="TERMINADO ANTICIPADAMENTE POR MUTUO ACUERDO","FINALIZADO",IF(H58=0," ",IF(TODAY()&lt;=H58,"EN EJECUCIÓN","FINALIZADO")))</f>
        <v>EN EJECUCIÓN</v>
      </c>
      <c r="X58" s="47"/>
      <c r="Y58" s="32"/>
      <c r="AA58" s="49"/>
      <c r="AB58" s="49"/>
      <c r="AC58" s="49"/>
      <c r="AD58" s="49"/>
      <c r="AE58" s="49"/>
      <c r="AF58" s="49"/>
      <c r="AG58" s="49"/>
      <c r="AH58" s="49"/>
      <c r="AI58" s="49"/>
      <c r="AJ58" s="49"/>
      <c r="AK58" s="49"/>
      <c r="AL58" s="49"/>
      <c r="AM58" s="49"/>
      <c r="AN58" s="49"/>
    </row>
    <row r="59" spans="1:41" s="37" customFormat="1" ht="102" customHeight="1" x14ac:dyDescent="0.2">
      <c r="B59" s="37">
        <v>1043008327</v>
      </c>
      <c r="C59" s="38" t="s">
        <v>392</v>
      </c>
      <c r="D59" s="39" t="s">
        <v>393</v>
      </c>
      <c r="E59" s="37" t="s">
        <v>394</v>
      </c>
      <c r="F59" s="40" t="s">
        <v>395</v>
      </c>
      <c r="G59" s="33">
        <v>46048</v>
      </c>
      <c r="H59" s="53" t="s">
        <v>62</v>
      </c>
      <c r="I59" s="42">
        <v>42400000</v>
      </c>
      <c r="J59" s="43">
        <v>8000000</v>
      </c>
      <c r="K59" s="37" t="s">
        <v>9</v>
      </c>
      <c r="L59" s="39" t="s">
        <v>80</v>
      </c>
      <c r="M59" s="39" t="s">
        <v>396</v>
      </c>
      <c r="N59" s="39" t="s">
        <v>65</v>
      </c>
      <c r="O59" s="37" t="s">
        <v>3</v>
      </c>
      <c r="P59" s="44" t="s">
        <v>397</v>
      </c>
      <c r="Q59" s="37" t="s">
        <v>19</v>
      </c>
      <c r="R59" s="37" t="s">
        <v>98</v>
      </c>
      <c r="S59" s="45">
        <v>33668</v>
      </c>
      <c r="T59" s="46" t="str">
        <f t="shared" ca="1" si="2"/>
        <v>34 AÑOS</v>
      </c>
      <c r="U59" s="47" t="s">
        <v>13</v>
      </c>
      <c r="V59" s="48" t="s">
        <v>7</v>
      </c>
      <c r="W59" s="37" t="str">
        <f ca="1">IF(X59="TERMINADO ANTICIPADAMENTE POR MUTUO ACUERDO","FINALIZADO",IF(H59=0," ",IF(TODAY()&lt;=H59,"EN EJECUCIÓN","FINALIZADO")))</f>
        <v>EN EJECUCIÓN</v>
      </c>
      <c r="X59" s="47"/>
      <c r="Y59" s="32"/>
      <c r="AA59" s="49"/>
      <c r="AB59" s="49"/>
      <c r="AC59" s="49"/>
      <c r="AD59" s="49"/>
      <c r="AE59" s="49"/>
      <c r="AF59" s="49"/>
      <c r="AG59" s="49"/>
      <c r="AH59" s="49"/>
      <c r="AI59" s="49"/>
      <c r="AJ59" s="49"/>
      <c r="AK59" s="49"/>
      <c r="AL59" s="49"/>
      <c r="AM59" s="49"/>
      <c r="AN59" s="49"/>
      <c r="AO59" s="49"/>
    </row>
    <row r="60" spans="1:41" s="37" customFormat="1" ht="102" customHeight="1" x14ac:dyDescent="0.2">
      <c r="B60" s="37">
        <v>1007315094</v>
      </c>
      <c r="C60" s="38" t="s">
        <v>398</v>
      </c>
      <c r="D60" s="39" t="s">
        <v>399</v>
      </c>
      <c r="E60" s="37" t="s">
        <v>400</v>
      </c>
      <c r="F60" s="40" t="s">
        <v>382</v>
      </c>
      <c r="G60" s="32">
        <v>46045</v>
      </c>
      <c r="H60" s="53" t="s">
        <v>62</v>
      </c>
      <c r="I60" s="43">
        <v>21466667</v>
      </c>
      <c r="J60" s="43">
        <v>4000000</v>
      </c>
      <c r="K60" s="37" t="s">
        <v>2</v>
      </c>
      <c r="L60" s="39" t="s">
        <v>122</v>
      </c>
      <c r="M60" s="39" t="s">
        <v>64</v>
      </c>
      <c r="N60" s="39" t="s">
        <v>65</v>
      </c>
      <c r="O60" s="37" t="s">
        <v>3</v>
      </c>
      <c r="P60" s="51" t="s">
        <v>401</v>
      </c>
      <c r="Q60" s="37" t="s">
        <v>19</v>
      </c>
      <c r="R60" s="37" t="s">
        <v>67</v>
      </c>
      <c r="S60" s="45">
        <v>36957</v>
      </c>
      <c r="T60" s="46" t="str">
        <f t="shared" ca="1" si="2"/>
        <v>25 AÑOS</v>
      </c>
      <c r="U60" s="47" t="s">
        <v>13</v>
      </c>
      <c r="V60" s="48" t="s">
        <v>7</v>
      </c>
      <c r="W60" s="37" t="str">
        <f ca="1">IF(X60="TERMINADO ANTICIPADAMENTE POR MUTUO ACUERDO","FINALIZADO",IF(H60=0," ",IF(TODAY()&lt;=H60,"EN EJECUCIÓN","FINALIZADO")))</f>
        <v>EN EJECUCIÓN</v>
      </c>
      <c r="X60" s="47"/>
      <c r="Y60" s="32"/>
      <c r="Z60" s="64"/>
      <c r="AO60" s="49"/>
    </row>
    <row r="61" spans="1:41" s="37" customFormat="1" ht="102" customHeight="1" x14ac:dyDescent="0.2">
      <c r="A61" s="49"/>
      <c r="B61" s="37">
        <v>91430321</v>
      </c>
      <c r="C61" s="38" t="s">
        <v>402</v>
      </c>
      <c r="D61" s="39" t="s">
        <v>403</v>
      </c>
      <c r="E61" s="37" t="s">
        <v>404</v>
      </c>
      <c r="F61" s="40" t="s">
        <v>405</v>
      </c>
      <c r="G61" s="32">
        <v>46045</v>
      </c>
      <c r="H61" s="53" t="s">
        <v>62</v>
      </c>
      <c r="I61" s="43">
        <v>32200000</v>
      </c>
      <c r="J61" s="43">
        <v>6000000</v>
      </c>
      <c r="K61" s="37" t="s">
        <v>9</v>
      </c>
      <c r="L61" s="39" t="s">
        <v>80</v>
      </c>
      <c r="M61" s="37" t="s">
        <v>81</v>
      </c>
      <c r="N61" s="39" t="s">
        <v>65</v>
      </c>
      <c r="O61" s="37" t="s">
        <v>3</v>
      </c>
      <c r="P61" s="50" t="s">
        <v>406</v>
      </c>
      <c r="Q61" s="37" t="s">
        <v>19</v>
      </c>
      <c r="S61" s="45">
        <v>24752</v>
      </c>
      <c r="T61" s="46" t="str">
        <f t="shared" ca="1" si="2"/>
        <v>58 AÑOS</v>
      </c>
      <c r="U61" s="47" t="s">
        <v>6</v>
      </c>
      <c r="V61" s="48" t="s">
        <v>407</v>
      </c>
      <c r="W61" s="37" t="str">
        <f ca="1">IF(X61="TERMINADO ANTICIPADAMENTE POR MUTUO ACUERDO","FINALIZADO",IF(H61=0," ",IF(TODAY()&lt;=H61,"EN EJECUCIÓN","FINALIZADO")))</f>
        <v>EN EJECUCIÓN</v>
      </c>
      <c r="X61" s="47"/>
      <c r="Y61" s="32"/>
      <c r="Z61" s="49"/>
      <c r="AA61" s="49"/>
      <c r="AB61" s="49"/>
      <c r="AC61" s="49"/>
      <c r="AD61" s="49"/>
      <c r="AE61" s="49"/>
      <c r="AF61" s="49"/>
      <c r="AG61" s="49"/>
      <c r="AH61" s="49"/>
      <c r="AI61" s="49"/>
      <c r="AJ61" s="49"/>
      <c r="AK61" s="49"/>
      <c r="AL61" s="49"/>
      <c r="AM61" s="49"/>
      <c r="AN61" s="49"/>
      <c r="AO61" s="49"/>
    </row>
    <row r="62" spans="1:41" s="37" customFormat="1" ht="102" customHeight="1" x14ac:dyDescent="0.2">
      <c r="B62" s="54">
        <v>8643525</v>
      </c>
      <c r="C62" s="38" t="s">
        <v>408</v>
      </c>
      <c r="D62" s="38" t="s">
        <v>409</v>
      </c>
      <c r="E62" s="37" t="s">
        <v>410</v>
      </c>
      <c r="F62" s="40" t="s">
        <v>411</v>
      </c>
      <c r="G62" s="32">
        <v>46043</v>
      </c>
      <c r="H62" s="53" t="s">
        <v>62</v>
      </c>
      <c r="I62" s="52">
        <v>48300000</v>
      </c>
      <c r="J62" s="52">
        <v>9000000</v>
      </c>
      <c r="K62" s="54" t="s">
        <v>9</v>
      </c>
      <c r="L62" s="38" t="s">
        <v>96</v>
      </c>
      <c r="M62" s="38" t="s">
        <v>199</v>
      </c>
      <c r="N62" s="38" t="s">
        <v>65</v>
      </c>
      <c r="O62" s="54" t="s">
        <v>3</v>
      </c>
      <c r="P62" s="44" t="s">
        <v>412</v>
      </c>
      <c r="Q62" s="54" t="s">
        <v>23</v>
      </c>
      <c r="R62" s="37" t="s">
        <v>147</v>
      </c>
      <c r="S62" s="56">
        <v>28503</v>
      </c>
      <c r="T62" s="46" t="str">
        <f t="shared" ca="1" si="2"/>
        <v>48 AÑOS</v>
      </c>
      <c r="U62" s="57" t="s">
        <v>13</v>
      </c>
      <c r="V62" s="58" t="s">
        <v>7</v>
      </c>
      <c r="W62" s="37" t="str">
        <f ca="1">IF(X62="TERMINADO ANTICIPADAMENTE POR MUTUO ACUERDO","FINALIZADO",IF(H62=0," ",IF(TODAY()&lt;=H62,"EN EJECUCIÓN","FINALIZADO")))</f>
        <v>EN EJECUCIÓN</v>
      </c>
      <c r="X62" s="59"/>
      <c r="Y62" s="60"/>
      <c r="AA62" s="49"/>
      <c r="AB62" s="49"/>
      <c r="AC62" s="49"/>
      <c r="AD62" s="49"/>
      <c r="AE62" s="49"/>
      <c r="AF62" s="49"/>
      <c r="AG62" s="49"/>
      <c r="AH62" s="49"/>
      <c r="AI62" s="49"/>
      <c r="AJ62" s="49"/>
      <c r="AK62" s="49"/>
      <c r="AL62" s="49"/>
      <c r="AM62" s="49"/>
      <c r="AN62" s="49"/>
      <c r="AO62" s="49"/>
    </row>
    <row r="63" spans="1:41" s="37" customFormat="1" ht="102" customHeight="1" x14ac:dyDescent="0.2">
      <c r="B63" s="37">
        <v>5668969</v>
      </c>
      <c r="C63" s="38" t="s">
        <v>413</v>
      </c>
      <c r="D63" s="39" t="s">
        <v>414</v>
      </c>
      <c r="E63" s="37" t="s">
        <v>415</v>
      </c>
      <c r="F63" s="40" t="s">
        <v>416</v>
      </c>
      <c r="G63" s="33">
        <v>46051</v>
      </c>
      <c r="H63" s="53" t="s">
        <v>62</v>
      </c>
      <c r="I63" s="43">
        <v>31000000</v>
      </c>
      <c r="J63" s="43">
        <v>6000000</v>
      </c>
      <c r="K63" s="37" t="s">
        <v>9</v>
      </c>
      <c r="L63" s="37" t="s">
        <v>72</v>
      </c>
      <c r="M63" s="39" t="s">
        <v>81</v>
      </c>
      <c r="N63" s="39" t="s">
        <v>65</v>
      </c>
      <c r="O63" s="37" t="s">
        <v>3</v>
      </c>
      <c r="P63" s="50" t="s">
        <v>417</v>
      </c>
      <c r="Q63" s="37" t="s">
        <v>19</v>
      </c>
      <c r="S63" s="45">
        <v>25124</v>
      </c>
      <c r="T63" s="46" t="str">
        <f t="shared" ca="1" si="2"/>
        <v>57 AÑOS</v>
      </c>
      <c r="U63" s="47" t="s">
        <v>13</v>
      </c>
      <c r="V63" s="48" t="s">
        <v>7</v>
      </c>
      <c r="W63" s="37" t="str">
        <f ca="1">IF(X63="TERMINADO ANTICIPADAMENTE POR MUTUO ACUERDO","FINALIZADO",IF(H63=0," ",IF(TODAY()&lt;=H63,"EN EJECUCIÓN","FINALIZADO")))</f>
        <v>EN EJECUCIÓN</v>
      </c>
      <c r="X63" s="47"/>
      <c r="Y63" s="32"/>
      <c r="AA63" s="49"/>
      <c r="AB63" s="49"/>
      <c r="AC63" s="49"/>
      <c r="AD63" s="49"/>
      <c r="AE63" s="49"/>
      <c r="AF63" s="49"/>
      <c r="AG63" s="49"/>
      <c r="AH63" s="49"/>
      <c r="AI63" s="49"/>
      <c r="AJ63" s="49"/>
      <c r="AK63" s="49"/>
      <c r="AL63" s="49"/>
      <c r="AM63" s="49"/>
      <c r="AN63" s="49"/>
    </row>
    <row r="64" spans="1:41" s="37" customFormat="1" ht="102" customHeight="1" x14ac:dyDescent="0.2">
      <c r="A64" s="49"/>
      <c r="B64" s="37">
        <v>73114051</v>
      </c>
      <c r="C64" s="38" t="s">
        <v>418</v>
      </c>
      <c r="D64" s="65" t="s">
        <v>419</v>
      </c>
      <c r="E64" s="37" t="s">
        <v>420</v>
      </c>
      <c r="F64" s="40" t="s">
        <v>421</v>
      </c>
      <c r="G64" s="33" t="s">
        <v>422</v>
      </c>
      <c r="H64" s="53" t="s">
        <v>62</v>
      </c>
      <c r="I64" s="42">
        <v>26500000</v>
      </c>
      <c r="J64" s="43">
        <v>5000000</v>
      </c>
      <c r="K64" s="37" t="s">
        <v>9</v>
      </c>
      <c r="L64" s="39" t="s">
        <v>72</v>
      </c>
      <c r="M64" s="38" t="s">
        <v>73</v>
      </c>
      <c r="N64" s="39" t="s">
        <v>65</v>
      </c>
      <c r="O64" s="37" t="s">
        <v>3</v>
      </c>
      <c r="P64" s="51" t="s">
        <v>423</v>
      </c>
      <c r="Q64" s="37" t="s">
        <v>19</v>
      </c>
      <c r="R64" s="37" t="s">
        <v>424</v>
      </c>
      <c r="S64" s="45">
        <v>23938</v>
      </c>
      <c r="T64" s="46" t="str">
        <f t="shared" ca="1" si="2"/>
        <v>60 AÑOS</v>
      </c>
      <c r="U64" s="47" t="s">
        <v>13</v>
      </c>
      <c r="V64" s="48" t="s">
        <v>7</v>
      </c>
      <c r="W64" s="37" t="str">
        <f ca="1">IF(X64="TERMINADO ANTICIPADAMENTE POR MUTUO ACUERDO","FINALIZADO",IF(H64=0," ",IF(TODAY()&lt;=H64,"EN EJECUCIÓN","FINALIZADO")))</f>
        <v>EN EJECUCIÓN</v>
      </c>
      <c r="X64" s="47"/>
      <c r="Y64" s="32"/>
      <c r="Z64" s="49"/>
      <c r="AA64" s="49"/>
      <c r="AB64" s="49"/>
      <c r="AC64" s="49"/>
      <c r="AD64" s="49"/>
      <c r="AE64" s="49"/>
      <c r="AF64" s="49"/>
      <c r="AG64" s="49"/>
      <c r="AH64" s="49"/>
      <c r="AI64" s="49"/>
      <c r="AJ64" s="49"/>
      <c r="AK64" s="49"/>
      <c r="AL64" s="49"/>
      <c r="AM64" s="49"/>
      <c r="AN64" s="49"/>
      <c r="AO64" s="49"/>
    </row>
    <row r="65" spans="1:41" s="37" customFormat="1" ht="102" customHeight="1" x14ac:dyDescent="0.2">
      <c r="B65" s="37">
        <v>8506513</v>
      </c>
      <c r="C65" s="38" t="s">
        <v>425</v>
      </c>
      <c r="D65" s="39" t="s">
        <v>426</v>
      </c>
      <c r="E65" s="37" t="s">
        <v>427</v>
      </c>
      <c r="F65" s="40" t="s">
        <v>428</v>
      </c>
      <c r="G65" s="33" t="s">
        <v>422</v>
      </c>
      <c r="H65" s="53" t="s">
        <v>62</v>
      </c>
      <c r="I65" s="43">
        <v>26833333</v>
      </c>
      <c r="J65" s="52">
        <v>5000000</v>
      </c>
      <c r="K65" s="37" t="s">
        <v>9</v>
      </c>
      <c r="L65" s="39" t="s">
        <v>72</v>
      </c>
      <c r="M65" s="39" t="s">
        <v>64</v>
      </c>
      <c r="N65" s="39" t="s">
        <v>65</v>
      </c>
      <c r="O65" s="37" t="s">
        <v>3</v>
      </c>
      <c r="P65" s="44" t="s">
        <v>429</v>
      </c>
      <c r="Q65" s="37" t="s">
        <v>8</v>
      </c>
      <c r="R65" s="37" t="s">
        <v>430</v>
      </c>
      <c r="S65" s="45">
        <v>29147</v>
      </c>
      <c r="T65" s="46" t="str">
        <f t="shared" ca="1" si="2"/>
        <v>46 AÑOS</v>
      </c>
      <c r="U65" s="47" t="s">
        <v>13</v>
      </c>
      <c r="V65" s="48" t="s">
        <v>7</v>
      </c>
      <c r="W65" s="37" t="str">
        <f ca="1">IF(X65="TERMINADO ANTICIPADAMENTE POR MUTUO ACUERDO","FINALIZADO",IF(H65=0," ",IF(TODAY()&lt;=H65,"EN EJECUCIÓN","FINALIZADO")))</f>
        <v>EN EJECUCIÓN</v>
      </c>
      <c r="X65" s="47"/>
      <c r="Y65" s="32"/>
      <c r="AA65" s="49"/>
      <c r="AB65" s="49"/>
      <c r="AC65" s="49"/>
      <c r="AD65" s="49"/>
      <c r="AE65" s="49"/>
      <c r="AF65" s="49"/>
      <c r="AG65" s="49"/>
      <c r="AH65" s="49"/>
      <c r="AI65" s="49"/>
      <c r="AJ65" s="49"/>
      <c r="AK65" s="49"/>
      <c r="AL65" s="49"/>
      <c r="AM65" s="49"/>
      <c r="AN65" s="49"/>
      <c r="AO65" s="49"/>
    </row>
    <row r="66" spans="1:41" s="37" customFormat="1" ht="102" customHeight="1" x14ac:dyDescent="0.2">
      <c r="B66" s="37">
        <v>1047394515</v>
      </c>
      <c r="C66" s="38" t="s">
        <v>431</v>
      </c>
      <c r="D66" s="39" t="s">
        <v>143</v>
      </c>
      <c r="E66" s="37" t="s">
        <v>432</v>
      </c>
      <c r="F66" s="40" t="s">
        <v>433</v>
      </c>
      <c r="G66" s="33" t="s">
        <v>422</v>
      </c>
      <c r="H66" s="53" t="s">
        <v>62</v>
      </c>
      <c r="I66" s="43">
        <v>64400000</v>
      </c>
      <c r="J66" s="43">
        <v>12000000</v>
      </c>
      <c r="K66" s="37" t="s">
        <v>2</v>
      </c>
      <c r="L66" s="37" t="s">
        <v>103</v>
      </c>
      <c r="M66" s="37" t="s">
        <v>81</v>
      </c>
      <c r="N66" s="39" t="s">
        <v>65</v>
      </c>
      <c r="O66" s="37" t="s">
        <v>3</v>
      </c>
      <c r="P66" s="51" t="s">
        <v>434</v>
      </c>
      <c r="Q66" s="37" t="s">
        <v>19</v>
      </c>
      <c r="S66" s="45">
        <v>32086</v>
      </c>
      <c r="T66" s="46" t="str">
        <f t="shared" ca="1" si="2"/>
        <v>38 AÑOS</v>
      </c>
      <c r="U66" s="47" t="s">
        <v>13</v>
      </c>
      <c r="V66" s="48" t="s">
        <v>407</v>
      </c>
      <c r="W66" s="37" t="str">
        <f ca="1">IF(X66="TERMINADO ANTICIPADAMENTE POR MUTUO ACUERDO","FINALIZADO",IF(H66=0," ",IF(TODAY()&lt;=H66,"EN EJECUCIÓN","FINALIZADO")))</f>
        <v>EN EJECUCIÓN</v>
      </c>
      <c r="X66" s="47"/>
      <c r="Y66" s="32"/>
      <c r="AA66" s="49"/>
      <c r="AB66" s="49"/>
      <c r="AC66" s="49"/>
      <c r="AD66" s="49"/>
      <c r="AE66" s="49"/>
      <c r="AF66" s="49"/>
      <c r="AG66" s="49"/>
      <c r="AH66" s="49"/>
      <c r="AI66" s="49"/>
      <c r="AJ66" s="49"/>
      <c r="AK66" s="49"/>
      <c r="AL66" s="49"/>
      <c r="AM66" s="49"/>
      <c r="AN66" s="49"/>
      <c r="AO66" s="49"/>
    </row>
    <row r="67" spans="1:41" s="37" customFormat="1" ht="102" customHeight="1" x14ac:dyDescent="0.2">
      <c r="B67" s="37" t="s">
        <v>435</v>
      </c>
      <c r="C67" s="38" t="s">
        <v>436</v>
      </c>
      <c r="D67" s="39" t="s">
        <v>437</v>
      </c>
      <c r="E67" s="37" t="s">
        <v>438</v>
      </c>
      <c r="F67" s="40" t="s">
        <v>439</v>
      </c>
      <c r="G67" s="33">
        <v>46050</v>
      </c>
      <c r="H67" s="53" t="s">
        <v>62</v>
      </c>
      <c r="I67" s="42">
        <v>21066667</v>
      </c>
      <c r="J67" s="43">
        <v>4000000</v>
      </c>
      <c r="K67" s="37" t="s">
        <v>2</v>
      </c>
      <c r="L67" s="37" t="s">
        <v>122</v>
      </c>
      <c r="M67" s="39" t="s">
        <v>64</v>
      </c>
      <c r="N67" s="39" t="s">
        <v>65</v>
      </c>
      <c r="O67" s="37" t="s">
        <v>3</v>
      </c>
      <c r="P67" s="50" t="s">
        <v>440</v>
      </c>
      <c r="Q67" s="37" t="s">
        <v>19</v>
      </c>
      <c r="S67" s="45">
        <v>34893</v>
      </c>
      <c r="T67" s="46" t="str">
        <f t="shared" ca="1" si="2"/>
        <v>30 AÑOS</v>
      </c>
      <c r="U67" s="47" t="s">
        <v>28</v>
      </c>
      <c r="V67" s="48" t="s">
        <v>7</v>
      </c>
      <c r="W67" s="37" t="str">
        <f ca="1">IF(X67="TERMINADO ANTICIPADAMENTE POR MUTUO ACUERDO","FINALIZADO",IF(H67=0," ",IF(TODAY()&lt;=H67,"EN EJECUCIÓN","FINALIZADO")))</f>
        <v>EN EJECUCIÓN</v>
      </c>
      <c r="X67" s="47"/>
      <c r="Y67" s="32"/>
    </row>
    <row r="68" spans="1:41" s="37" customFormat="1" ht="102" customHeight="1" x14ac:dyDescent="0.2">
      <c r="B68" s="37">
        <v>1085097791</v>
      </c>
      <c r="C68" s="38" t="s">
        <v>441</v>
      </c>
      <c r="D68" s="39" t="s">
        <v>442</v>
      </c>
      <c r="E68" s="37" t="s">
        <v>443</v>
      </c>
      <c r="F68" s="40" t="s">
        <v>444</v>
      </c>
      <c r="G68" s="33">
        <v>46051</v>
      </c>
      <c r="H68" s="53" t="s">
        <v>62</v>
      </c>
      <c r="I68" s="42">
        <v>28000000</v>
      </c>
      <c r="J68" s="43">
        <v>5250000</v>
      </c>
      <c r="K68" s="37" t="s">
        <v>9</v>
      </c>
      <c r="L68" s="39" t="s">
        <v>80</v>
      </c>
      <c r="M68" s="39" t="s">
        <v>64</v>
      </c>
      <c r="N68" s="39" t="s">
        <v>65</v>
      </c>
      <c r="O68" s="37" t="s">
        <v>3</v>
      </c>
      <c r="P68" s="50" t="s">
        <v>445</v>
      </c>
      <c r="Q68" s="37" t="s">
        <v>19</v>
      </c>
      <c r="R68" s="37" t="s">
        <v>147</v>
      </c>
      <c r="S68" s="45">
        <v>33386</v>
      </c>
      <c r="T68" s="62" t="str">
        <f t="shared" ca="1" si="2"/>
        <v>35 AÑOS</v>
      </c>
      <c r="U68" s="47" t="s">
        <v>13</v>
      </c>
      <c r="V68" s="48" t="s">
        <v>7</v>
      </c>
      <c r="W68" s="54" t="str">
        <f ca="1">IF(X68="TERMINADO ANTICIPADAMENTE POR MUTUO ACUERDO","FINALIZADO",IF(H68=0," ",IF(TODAY()&lt;=H68,"EN EJECUCIÓN","FINALIZADO")))</f>
        <v>EN EJECUCIÓN</v>
      </c>
      <c r="X68" s="47"/>
      <c r="Y68" s="32"/>
    </row>
    <row r="69" spans="1:41" s="37" customFormat="1" ht="102" customHeight="1" x14ac:dyDescent="0.2">
      <c r="A69" s="49"/>
      <c r="B69" s="37">
        <v>12122521</v>
      </c>
      <c r="C69" s="38" t="s">
        <v>446</v>
      </c>
      <c r="D69" s="39" t="s">
        <v>447</v>
      </c>
      <c r="E69" s="37" t="s">
        <v>448</v>
      </c>
      <c r="F69" s="40" t="s">
        <v>449</v>
      </c>
      <c r="G69" s="33" t="s">
        <v>422</v>
      </c>
      <c r="H69" s="53" t="s">
        <v>62</v>
      </c>
      <c r="I69" s="43">
        <v>26500000</v>
      </c>
      <c r="J69" s="43">
        <v>5000000</v>
      </c>
      <c r="K69" s="37" t="s">
        <v>9</v>
      </c>
      <c r="L69" s="39" t="s">
        <v>122</v>
      </c>
      <c r="M69" s="39" t="s">
        <v>199</v>
      </c>
      <c r="N69" s="39" t="s">
        <v>65</v>
      </c>
      <c r="O69" s="37" t="s">
        <v>3</v>
      </c>
      <c r="P69" s="50" t="s">
        <v>450</v>
      </c>
      <c r="Q69" s="37" t="s">
        <v>19</v>
      </c>
      <c r="R69" s="37" t="s">
        <v>130</v>
      </c>
      <c r="S69" s="45">
        <v>23105</v>
      </c>
      <c r="T69" s="46" t="str">
        <f t="shared" ca="1" si="2"/>
        <v>63 AÑOS</v>
      </c>
      <c r="U69" s="47" t="s">
        <v>28</v>
      </c>
      <c r="V69" s="48" t="s">
        <v>7</v>
      </c>
      <c r="W69" s="37" t="str">
        <f ca="1">IF(X69="TERMINADO ANTICIPADAMENTE POR MUTUO ACUERDO","FINALIZADO",IF(H69=0," ",IF(TODAY()&lt;=H69,"EN EJECUCIÓN","FINALIZADO")))</f>
        <v>EN EJECUCIÓN</v>
      </c>
      <c r="X69" s="47"/>
      <c r="Y69" s="32"/>
      <c r="Z69" s="49"/>
      <c r="AA69" s="49"/>
      <c r="AB69" s="49"/>
      <c r="AC69" s="49"/>
      <c r="AD69" s="49"/>
      <c r="AE69" s="49"/>
      <c r="AF69" s="49"/>
      <c r="AG69" s="49"/>
      <c r="AH69" s="49"/>
      <c r="AI69" s="49"/>
      <c r="AJ69" s="49"/>
      <c r="AK69" s="49"/>
      <c r="AL69" s="49"/>
      <c r="AM69" s="49"/>
      <c r="AN69" s="49"/>
      <c r="AO69" s="49"/>
    </row>
    <row r="70" spans="1:41" s="37" customFormat="1" ht="102" customHeight="1" x14ac:dyDescent="0.2">
      <c r="B70" s="37">
        <v>1098667826</v>
      </c>
      <c r="C70" s="38" t="s">
        <v>451</v>
      </c>
      <c r="D70" s="39" t="s">
        <v>452</v>
      </c>
      <c r="E70" s="37" t="s">
        <v>453</v>
      </c>
      <c r="F70" s="40" t="s">
        <v>454</v>
      </c>
      <c r="G70" s="33" t="s">
        <v>422</v>
      </c>
      <c r="H70" s="53" t="s">
        <v>62</v>
      </c>
      <c r="I70" s="43">
        <v>42400000</v>
      </c>
      <c r="J70" s="43">
        <v>8000000</v>
      </c>
      <c r="K70" s="37" t="s">
        <v>9</v>
      </c>
      <c r="L70" s="37" t="s">
        <v>80</v>
      </c>
      <c r="M70" s="37" t="s">
        <v>64</v>
      </c>
      <c r="N70" s="39" t="s">
        <v>65</v>
      </c>
      <c r="O70" s="37" t="s">
        <v>3</v>
      </c>
      <c r="P70" s="50" t="s">
        <v>455</v>
      </c>
      <c r="Q70" s="37" t="s">
        <v>19</v>
      </c>
      <c r="R70" s="37" t="s">
        <v>67</v>
      </c>
      <c r="S70" s="45">
        <v>32583</v>
      </c>
      <c r="T70" s="46" t="str">
        <f t="shared" ca="1" si="2"/>
        <v>37 AÑOS</v>
      </c>
      <c r="U70" s="47" t="s">
        <v>6</v>
      </c>
      <c r="V70" s="48" t="s">
        <v>7</v>
      </c>
      <c r="W70" s="37" t="str">
        <f ca="1">IF(X70="TERMINADO ANTICIPADAMENTE POR MUTUO ACUERDO","FINALIZADO",IF(H70=0," ",IF(TODAY()&lt;=H70,"EN EJECUCIÓN","FINALIZADO")))</f>
        <v>EN EJECUCIÓN</v>
      </c>
      <c r="X70" s="47"/>
      <c r="Y70" s="32"/>
      <c r="AA70" s="49"/>
      <c r="AB70" s="49"/>
      <c r="AC70" s="49"/>
      <c r="AD70" s="49"/>
      <c r="AE70" s="49"/>
      <c r="AF70" s="49"/>
      <c r="AG70" s="49"/>
      <c r="AH70" s="49"/>
      <c r="AI70" s="49"/>
      <c r="AJ70" s="49"/>
      <c r="AK70" s="49"/>
      <c r="AL70" s="49"/>
      <c r="AM70" s="49"/>
      <c r="AN70" s="49"/>
    </row>
    <row r="71" spans="1:41" s="37" customFormat="1" ht="102" customHeight="1" x14ac:dyDescent="0.2">
      <c r="B71" s="37">
        <v>91291810</v>
      </c>
      <c r="C71" s="38" t="s">
        <v>456</v>
      </c>
      <c r="D71" s="39" t="s">
        <v>457</v>
      </c>
      <c r="E71" s="37" t="s">
        <v>458</v>
      </c>
      <c r="F71" s="40" t="s">
        <v>459</v>
      </c>
      <c r="G71" s="33" t="s">
        <v>422</v>
      </c>
      <c r="H71" s="53" t="s">
        <v>62</v>
      </c>
      <c r="I71" s="43">
        <v>37566667</v>
      </c>
      <c r="J71" s="43">
        <v>7000000</v>
      </c>
      <c r="K71" s="37" t="s">
        <v>9</v>
      </c>
      <c r="L71" s="37" t="s">
        <v>460</v>
      </c>
      <c r="M71" s="39" t="s">
        <v>73</v>
      </c>
      <c r="N71" s="39" t="s">
        <v>65</v>
      </c>
      <c r="O71" s="37" t="s">
        <v>3</v>
      </c>
      <c r="P71" s="51" t="s">
        <v>461</v>
      </c>
      <c r="Q71" s="37" t="s">
        <v>23</v>
      </c>
      <c r="R71" s="37" t="s">
        <v>67</v>
      </c>
      <c r="S71" s="45">
        <v>26798</v>
      </c>
      <c r="T71" s="46" t="str">
        <f t="shared" ca="1" si="2"/>
        <v>53 AÑOS</v>
      </c>
      <c r="U71" s="47" t="s">
        <v>6</v>
      </c>
      <c r="V71" s="48" t="s">
        <v>407</v>
      </c>
      <c r="W71" s="37" t="str">
        <f ca="1">IF(X71="TERMINADO ANTICIPADAMENTE POR MUTUO ACUERDO","FINALIZADO",IF(H71=0," ",IF(TODAY()&lt;=H71,"EN EJECUCIÓN","FINALIZADO")))</f>
        <v>EN EJECUCIÓN</v>
      </c>
      <c r="X71" s="47"/>
      <c r="Y71" s="32"/>
      <c r="AA71" s="49"/>
      <c r="AB71" s="49"/>
      <c r="AC71" s="49"/>
      <c r="AD71" s="49"/>
      <c r="AE71" s="49"/>
      <c r="AF71" s="49"/>
      <c r="AG71" s="49"/>
      <c r="AH71" s="49"/>
      <c r="AI71" s="49"/>
      <c r="AJ71" s="49"/>
      <c r="AK71" s="49"/>
      <c r="AL71" s="49"/>
      <c r="AM71" s="49"/>
      <c r="AN71" s="49"/>
      <c r="AO71" s="49"/>
    </row>
    <row r="72" spans="1:41" s="37" customFormat="1" ht="102" customHeight="1" x14ac:dyDescent="0.2">
      <c r="B72" s="37">
        <v>33307289</v>
      </c>
      <c r="C72" s="38" t="s">
        <v>462</v>
      </c>
      <c r="D72" s="39" t="s">
        <v>463</v>
      </c>
      <c r="E72" s="37" t="s">
        <v>464</v>
      </c>
      <c r="F72" s="40" t="s">
        <v>465</v>
      </c>
      <c r="G72" s="33">
        <v>46055</v>
      </c>
      <c r="H72" s="53">
        <v>46203</v>
      </c>
      <c r="I72" s="43">
        <v>64000000</v>
      </c>
      <c r="J72" s="43">
        <v>12000000</v>
      </c>
      <c r="K72" s="37" t="s">
        <v>2</v>
      </c>
      <c r="L72" s="39" t="s">
        <v>122</v>
      </c>
      <c r="M72" s="39" t="s">
        <v>81</v>
      </c>
      <c r="N72" s="39" t="s">
        <v>65</v>
      </c>
      <c r="O72" s="37" t="s">
        <v>3</v>
      </c>
      <c r="P72" s="51" t="s">
        <v>466</v>
      </c>
      <c r="Q72" s="37" t="s">
        <v>19</v>
      </c>
      <c r="R72" s="37" t="s">
        <v>147</v>
      </c>
      <c r="S72" s="45">
        <v>29187</v>
      </c>
      <c r="T72" s="46" t="str">
        <f t="shared" ca="1" si="2"/>
        <v>46 AÑOS</v>
      </c>
      <c r="U72" s="47" t="s">
        <v>13</v>
      </c>
      <c r="V72" s="48" t="s">
        <v>7</v>
      </c>
      <c r="W72" s="37" t="str">
        <f ca="1">IF(X72="TERMINADO ANTICIPADAMENTE POR MUTUO ACUERDO","FINALIZADO",IF(H72=0," ",IF(TODAY()&lt;=H72,"EN EJECUCIÓN","FINALIZADO")))</f>
        <v>EN EJECUCIÓN</v>
      </c>
      <c r="X72" s="47"/>
      <c r="Y72" s="32"/>
    </row>
    <row r="73" spans="1:41" s="37" customFormat="1" ht="102" customHeight="1" x14ac:dyDescent="0.2">
      <c r="B73" s="37">
        <v>9103027</v>
      </c>
      <c r="C73" s="38" t="s">
        <v>467</v>
      </c>
      <c r="D73" s="39" t="s">
        <v>468</v>
      </c>
      <c r="E73" s="37" t="s">
        <v>469</v>
      </c>
      <c r="F73" s="40" t="s">
        <v>470</v>
      </c>
      <c r="G73" s="33" t="s">
        <v>422</v>
      </c>
      <c r="H73" s="53" t="s">
        <v>62</v>
      </c>
      <c r="I73" s="43">
        <v>26833333</v>
      </c>
      <c r="J73" s="43">
        <v>5000000</v>
      </c>
      <c r="K73" s="37" t="s">
        <v>9</v>
      </c>
      <c r="L73" s="39" t="s">
        <v>96</v>
      </c>
      <c r="M73" s="39" t="s">
        <v>64</v>
      </c>
      <c r="N73" s="39" t="s">
        <v>65</v>
      </c>
      <c r="O73" s="37" t="s">
        <v>3</v>
      </c>
      <c r="P73" s="51" t="s">
        <v>471</v>
      </c>
      <c r="Q73" s="37" t="s">
        <v>19</v>
      </c>
      <c r="S73" s="45">
        <v>28881</v>
      </c>
      <c r="T73" s="46" t="str">
        <f t="shared" ca="1" si="2"/>
        <v>47 AÑOS</v>
      </c>
      <c r="U73" s="47" t="s">
        <v>13</v>
      </c>
      <c r="V73" s="48" t="s">
        <v>7</v>
      </c>
      <c r="W73" s="37" t="str">
        <f ca="1">IF(X73="TERMINADO ANTICIPADAMENTE POR MUTUO ACUERDO","FINALIZADO",IF(H73=0," ",IF(TODAY()&lt;=H73,"EN EJECUCIÓN","FINALIZADO")))</f>
        <v>EN EJECUCIÓN</v>
      </c>
      <c r="X73" s="47"/>
      <c r="Y73" s="32"/>
    </row>
    <row r="74" spans="1:41" s="37" customFormat="1" ht="102" customHeight="1" x14ac:dyDescent="0.2">
      <c r="B74" s="37">
        <v>1050398125</v>
      </c>
      <c r="C74" s="38" t="s">
        <v>472</v>
      </c>
      <c r="D74" s="39" t="s">
        <v>473</v>
      </c>
      <c r="E74" s="37" t="s">
        <v>474</v>
      </c>
      <c r="F74" s="40" t="s">
        <v>475</v>
      </c>
      <c r="G74" s="33" t="s">
        <v>422</v>
      </c>
      <c r="H74" s="53" t="s">
        <v>62</v>
      </c>
      <c r="I74" s="42">
        <v>11660000</v>
      </c>
      <c r="J74" s="43">
        <v>2200000</v>
      </c>
      <c r="K74" s="37" t="s">
        <v>2</v>
      </c>
      <c r="L74" s="39" t="s">
        <v>63</v>
      </c>
      <c r="M74" s="39" t="s">
        <v>64</v>
      </c>
      <c r="N74" s="39" t="s">
        <v>65</v>
      </c>
      <c r="O74" s="37" t="s">
        <v>3</v>
      </c>
      <c r="P74" s="51" t="s">
        <v>477</v>
      </c>
      <c r="Q74" s="37" t="s">
        <v>1</v>
      </c>
      <c r="S74" s="45">
        <v>32286</v>
      </c>
      <c r="T74" s="46" t="str">
        <f t="shared" ca="1" si="2"/>
        <v>38 AÑOS</v>
      </c>
      <c r="U74" s="66" t="s">
        <v>6</v>
      </c>
      <c r="V74" s="48" t="s">
        <v>7</v>
      </c>
      <c r="W74" s="37" t="str">
        <f ca="1">IF(X74="TERMINADO ANTICIPADAMENTE POR MUTUO ACUERDO","FINALIZADO",IF(H74=0," ",IF(TODAY()&lt;=H74,"EN EJECUCIÓN","FINALIZADO")))</f>
        <v>EN EJECUCIÓN</v>
      </c>
      <c r="X74" s="47"/>
      <c r="Y74" s="32"/>
    </row>
    <row r="75" spans="1:41" s="37" customFormat="1" ht="102" customHeight="1" x14ac:dyDescent="0.2">
      <c r="B75" s="37">
        <v>1002475711</v>
      </c>
      <c r="C75" s="38" t="s">
        <v>478</v>
      </c>
      <c r="D75" s="39" t="s">
        <v>479</v>
      </c>
      <c r="E75" s="37" t="s">
        <v>480</v>
      </c>
      <c r="F75" s="40" t="s">
        <v>481</v>
      </c>
      <c r="G75" s="33" t="s">
        <v>422</v>
      </c>
      <c r="H75" s="53" t="s">
        <v>62</v>
      </c>
      <c r="I75" s="43">
        <v>21466667</v>
      </c>
      <c r="J75" s="43">
        <v>4000000</v>
      </c>
      <c r="K75" s="37" t="s">
        <v>9</v>
      </c>
      <c r="L75" s="37" t="s">
        <v>63</v>
      </c>
      <c r="M75" s="39" t="s">
        <v>73</v>
      </c>
      <c r="N75" s="39" t="s">
        <v>65</v>
      </c>
      <c r="O75" s="37" t="s">
        <v>3</v>
      </c>
      <c r="P75" s="50" t="s">
        <v>482</v>
      </c>
      <c r="Q75" s="37" t="s">
        <v>19</v>
      </c>
      <c r="S75" s="45">
        <v>36922</v>
      </c>
      <c r="T75" s="46" t="str">
        <f t="shared" ca="1" si="2"/>
        <v>25 AÑOS</v>
      </c>
      <c r="U75" s="47" t="s">
        <v>262</v>
      </c>
      <c r="V75" s="48" t="s">
        <v>26</v>
      </c>
      <c r="W75" s="37" t="str">
        <f ca="1">IF(X75="TERMINADO ANTICIPADAMENTE POR MUTUO ACUERDO","FINALIZADO",IF(H75=0," ",IF(TODAY()&lt;=H75,"EN EJECUCIÓN","FINALIZADO")))</f>
        <v>EN EJECUCIÓN</v>
      </c>
      <c r="X75" s="47"/>
      <c r="Y75" s="32"/>
      <c r="AA75" s="49"/>
      <c r="AB75" s="49"/>
      <c r="AC75" s="49"/>
      <c r="AD75" s="49"/>
      <c r="AE75" s="49"/>
      <c r="AF75" s="49"/>
      <c r="AG75" s="49"/>
      <c r="AH75" s="49"/>
      <c r="AI75" s="49"/>
      <c r="AJ75" s="49"/>
      <c r="AK75" s="49"/>
      <c r="AL75" s="49"/>
      <c r="AM75" s="49"/>
      <c r="AN75" s="49"/>
      <c r="AO75" s="49"/>
    </row>
    <row r="76" spans="1:41" s="37" customFormat="1" ht="102" customHeight="1" x14ac:dyDescent="0.2">
      <c r="B76" s="37" t="s">
        <v>483</v>
      </c>
      <c r="C76" s="38" t="s">
        <v>484</v>
      </c>
      <c r="D76" s="39" t="s">
        <v>485</v>
      </c>
      <c r="E76" s="37" t="s">
        <v>486</v>
      </c>
      <c r="F76" s="40" t="s">
        <v>487</v>
      </c>
      <c r="G76" s="33" t="s">
        <v>422</v>
      </c>
      <c r="H76" s="53" t="s">
        <v>62</v>
      </c>
      <c r="I76" s="43">
        <v>37566667</v>
      </c>
      <c r="J76" s="43">
        <v>7000000</v>
      </c>
      <c r="K76" s="37" t="s">
        <v>9</v>
      </c>
      <c r="L76" s="39" t="s">
        <v>122</v>
      </c>
      <c r="M76" s="39" t="s">
        <v>81</v>
      </c>
      <c r="N76" s="39" t="s">
        <v>65</v>
      </c>
      <c r="O76" s="37" t="s">
        <v>3</v>
      </c>
      <c r="P76" s="44" t="s">
        <v>488</v>
      </c>
      <c r="Q76" s="37" t="s">
        <v>23</v>
      </c>
      <c r="R76" s="37" t="s">
        <v>67</v>
      </c>
      <c r="S76" s="45">
        <v>31650</v>
      </c>
      <c r="T76" s="46" t="str">
        <f t="shared" ca="1" si="2"/>
        <v>39 AÑOS</v>
      </c>
      <c r="U76" s="47" t="s">
        <v>13</v>
      </c>
      <c r="V76" s="58" t="s">
        <v>489</v>
      </c>
      <c r="W76" s="37" t="str">
        <f ca="1">IF(X76="TERMINADO ANTICIPADAMENTE POR MUTUO ACUERDO","FINALIZADO",IF(H76=0," ",IF(TODAY()&lt;=H76,"EN EJECUCIÓN","FINALIZADO")))</f>
        <v>EN EJECUCIÓN</v>
      </c>
      <c r="X76" s="47"/>
      <c r="Y76" s="32"/>
    </row>
    <row r="77" spans="1:41" s="37" customFormat="1" ht="102" customHeight="1" x14ac:dyDescent="0.2">
      <c r="B77" s="54">
        <v>1143365048</v>
      </c>
      <c r="C77" s="38" t="s">
        <v>490</v>
      </c>
      <c r="D77" s="38" t="s">
        <v>491</v>
      </c>
      <c r="E77" s="37" t="s">
        <v>492</v>
      </c>
      <c r="F77" s="40" t="s">
        <v>493</v>
      </c>
      <c r="G77" s="32">
        <v>46043</v>
      </c>
      <c r="H77" s="53" t="s">
        <v>62</v>
      </c>
      <c r="I77" s="52">
        <v>42000000</v>
      </c>
      <c r="J77" s="52">
        <v>5000000</v>
      </c>
      <c r="K77" s="54" t="s">
        <v>2</v>
      </c>
      <c r="L77" s="38" t="s">
        <v>96</v>
      </c>
      <c r="M77" s="38" t="s">
        <v>64</v>
      </c>
      <c r="N77" s="38" t="s">
        <v>65</v>
      </c>
      <c r="O77" s="54" t="s">
        <v>3</v>
      </c>
      <c r="P77" s="44" t="s">
        <v>494</v>
      </c>
      <c r="Q77" s="54" t="s">
        <v>19</v>
      </c>
      <c r="R77" s="54" t="s">
        <v>194</v>
      </c>
      <c r="S77" s="56">
        <v>34074</v>
      </c>
      <c r="T77" s="62" t="str">
        <f t="shared" ca="1" si="2"/>
        <v>33 AÑOS</v>
      </c>
      <c r="U77" s="57" t="s">
        <v>13</v>
      </c>
      <c r="V77" s="58" t="s">
        <v>489</v>
      </c>
      <c r="W77" s="54" t="str">
        <f ca="1">IF(X77="TERMINADO ANTICIPADAMENTE POR MUTUO ACUERDO","FINALIZADO",IF(H77=0," ",IF(TODAY()&lt;=H77,"EN EJECUCIÓN","FINALIZADO")))</f>
        <v>EN EJECUCIÓN</v>
      </c>
      <c r="X77" s="67"/>
      <c r="Y77" s="38"/>
      <c r="AA77" s="49"/>
      <c r="AB77" s="49"/>
      <c r="AC77" s="49"/>
      <c r="AD77" s="49"/>
      <c r="AE77" s="49"/>
      <c r="AF77" s="49"/>
      <c r="AG77" s="49"/>
      <c r="AH77" s="49"/>
      <c r="AI77" s="49"/>
      <c r="AJ77" s="49"/>
      <c r="AK77" s="49"/>
      <c r="AL77" s="49"/>
      <c r="AM77" s="49"/>
      <c r="AN77" s="49"/>
      <c r="AO77" s="49"/>
    </row>
    <row r="78" spans="1:41" s="37" customFormat="1" ht="102" customHeight="1" x14ac:dyDescent="0.2">
      <c r="B78" s="37">
        <v>73207737</v>
      </c>
      <c r="C78" s="38" t="s">
        <v>348</v>
      </c>
      <c r="D78" s="39" t="s">
        <v>495</v>
      </c>
      <c r="E78" s="37" t="s">
        <v>496</v>
      </c>
      <c r="F78" s="40" t="s">
        <v>497</v>
      </c>
      <c r="G78" s="33" t="s">
        <v>422</v>
      </c>
      <c r="H78" s="53" t="s">
        <v>62</v>
      </c>
      <c r="I78" s="43">
        <v>42666667</v>
      </c>
      <c r="J78" s="43">
        <v>8000000</v>
      </c>
      <c r="K78" s="37" t="s">
        <v>9</v>
      </c>
      <c r="L78" s="37" t="s">
        <v>460</v>
      </c>
      <c r="M78" s="37" t="s">
        <v>64</v>
      </c>
      <c r="N78" s="39" t="s">
        <v>65</v>
      </c>
      <c r="O78" s="37" t="s">
        <v>3</v>
      </c>
      <c r="P78" s="44" t="s">
        <v>498</v>
      </c>
      <c r="Q78" s="37" t="s">
        <v>19</v>
      </c>
      <c r="R78" s="37" t="s">
        <v>147</v>
      </c>
      <c r="S78" s="45">
        <v>30829</v>
      </c>
      <c r="T78" s="46" t="str">
        <f t="shared" ca="1" si="2"/>
        <v>42 AÑOS</v>
      </c>
      <c r="U78" s="47" t="s">
        <v>13</v>
      </c>
      <c r="V78" s="48" t="s">
        <v>14</v>
      </c>
      <c r="W78" s="37" t="str">
        <f ca="1">IF(X78="TERMINADO ANTICIPADAMENTE POR MUTUO ACUERDO","FINALIZADO",IF(H78=0," ",IF(TODAY()&lt;=H78,"EN EJECUCIÓN","FINALIZADO")))</f>
        <v>EN EJECUCIÓN</v>
      </c>
      <c r="X78" s="47"/>
      <c r="Y78" s="32"/>
      <c r="AA78" s="49"/>
      <c r="AB78" s="49"/>
      <c r="AC78" s="49"/>
      <c r="AD78" s="49"/>
      <c r="AE78" s="49"/>
      <c r="AF78" s="49"/>
      <c r="AG78" s="49"/>
      <c r="AH78" s="49"/>
      <c r="AI78" s="49"/>
      <c r="AJ78" s="49"/>
      <c r="AK78" s="49"/>
      <c r="AL78" s="49"/>
      <c r="AM78" s="49"/>
      <c r="AN78" s="49"/>
    </row>
    <row r="79" spans="1:41" s="37" customFormat="1" ht="102" customHeight="1" x14ac:dyDescent="0.2">
      <c r="B79" s="37">
        <v>30843880</v>
      </c>
      <c r="C79" s="38" t="s">
        <v>499</v>
      </c>
      <c r="D79" s="39" t="s">
        <v>500</v>
      </c>
      <c r="E79" s="37" t="s">
        <v>501</v>
      </c>
      <c r="F79" s="40" t="s">
        <v>502</v>
      </c>
      <c r="G79" s="33" t="s">
        <v>422</v>
      </c>
      <c r="H79" s="53" t="s">
        <v>62</v>
      </c>
      <c r="I79" s="43">
        <v>42000000</v>
      </c>
      <c r="J79" s="43">
        <v>7000000</v>
      </c>
      <c r="K79" s="37" t="s">
        <v>2</v>
      </c>
      <c r="L79" s="39" t="s">
        <v>63</v>
      </c>
      <c r="M79" s="39" t="s">
        <v>73</v>
      </c>
      <c r="N79" s="39" t="s">
        <v>65</v>
      </c>
      <c r="O79" s="37" t="s">
        <v>3</v>
      </c>
      <c r="P79" s="44" t="s">
        <v>503</v>
      </c>
      <c r="Q79" s="37" t="s">
        <v>19</v>
      </c>
      <c r="R79" s="37" t="s">
        <v>147</v>
      </c>
      <c r="S79" s="45">
        <v>29966</v>
      </c>
      <c r="T79" s="46" t="str">
        <f t="shared" ca="1" si="2"/>
        <v>44 AÑOS</v>
      </c>
      <c r="U79" s="47" t="s">
        <v>13</v>
      </c>
      <c r="V79" s="48" t="s">
        <v>32</v>
      </c>
      <c r="W79" s="37" t="str">
        <f ca="1">IF(X79="TERMINADO ANTICIPADAMENTE POR MUTUO ACUERDO","FINALIZADO",IF(H79=0," ",IF(TODAY()&lt;=H79,"EN EJECUCIÓN","FINALIZADO")))</f>
        <v>EN EJECUCIÓN</v>
      </c>
      <c r="X79" s="47"/>
      <c r="Y79" s="32"/>
    </row>
    <row r="80" spans="1:41" s="37" customFormat="1" ht="102" customHeight="1" x14ac:dyDescent="0.2">
      <c r="B80" s="37">
        <v>65631514</v>
      </c>
      <c r="C80" s="38" t="s">
        <v>504</v>
      </c>
      <c r="D80" s="39" t="s">
        <v>505</v>
      </c>
      <c r="E80" s="37" t="s">
        <v>506</v>
      </c>
      <c r="F80" s="40" t="s">
        <v>507</v>
      </c>
      <c r="G80" s="33" t="s">
        <v>422</v>
      </c>
      <c r="H80" s="53" t="s">
        <v>62</v>
      </c>
      <c r="I80" s="42">
        <v>32200000</v>
      </c>
      <c r="J80" s="43">
        <v>6000000</v>
      </c>
      <c r="K80" s="37" t="s">
        <v>2</v>
      </c>
      <c r="L80" s="39" t="s">
        <v>263</v>
      </c>
      <c r="M80" s="39" t="s">
        <v>73</v>
      </c>
      <c r="N80" s="39" t="s">
        <v>65</v>
      </c>
      <c r="O80" s="37" t="s">
        <v>3</v>
      </c>
      <c r="P80" s="44" t="s">
        <v>508</v>
      </c>
      <c r="Q80" s="37" t="s">
        <v>19</v>
      </c>
      <c r="R80" s="37" t="s">
        <v>67</v>
      </c>
      <c r="S80" s="45">
        <v>30950</v>
      </c>
      <c r="T80" s="46" t="str">
        <f t="shared" ca="1" si="2"/>
        <v>41 AÑOS</v>
      </c>
      <c r="U80" s="47" t="s">
        <v>21</v>
      </c>
      <c r="V80" s="48" t="s">
        <v>29</v>
      </c>
      <c r="W80" s="37" t="str">
        <f ca="1">IF(X80="TERMINADO ANTICIPADAMENTE POR MUTUO ACUERDO","FINALIZADO",IF(H80=0," ",IF(TODAY()&lt;=H80,"EN EJECUCIÓN","FINALIZADO")))</f>
        <v>EN EJECUCIÓN</v>
      </c>
      <c r="X80" s="47"/>
      <c r="Y80" s="32"/>
      <c r="AA80" s="49"/>
      <c r="AB80" s="49"/>
      <c r="AC80" s="49"/>
      <c r="AD80" s="49"/>
      <c r="AE80" s="49"/>
      <c r="AF80" s="49"/>
      <c r="AG80" s="49"/>
      <c r="AH80" s="49"/>
      <c r="AI80" s="49"/>
      <c r="AJ80" s="49"/>
      <c r="AK80" s="49"/>
      <c r="AL80" s="49"/>
      <c r="AM80" s="49"/>
      <c r="AN80" s="49"/>
    </row>
    <row r="81" spans="1:41" s="37" customFormat="1" ht="102" customHeight="1" x14ac:dyDescent="0.2">
      <c r="A81" s="49"/>
      <c r="B81" s="37">
        <v>1047367096</v>
      </c>
      <c r="C81" s="38" t="s">
        <v>509</v>
      </c>
      <c r="D81" s="39" t="s">
        <v>510</v>
      </c>
      <c r="E81" s="37" t="s">
        <v>511</v>
      </c>
      <c r="F81" s="40" t="s">
        <v>507</v>
      </c>
      <c r="G81" s="33" t="s">
        <v>422</v>
      </c>
      <c r="H81" s="53" t="s">
        <v>62</v>
      </c>
      <c r="I81" s="42">
        <v>21466667</v>
      </c>
      <c r="J81" s="43">
        <v>4000000</v>
      </c>
      <c r="K81" s="37" t="s">
        <v>9</v>
      </c>
      <c r="L81" s="37" t="s">
        <v>63</v>
      </c>
      <c r="M81" s="37" t="s">
        <v>199</v>
      </c>
      <c r="N81" s="39" t="s">
        <v>65</v>
      </c>
      <c r="O81" s="37" t="s">
        <v>3</v>
      </c>
      <c r="P81" s="44" t="s">
        <v>512</v>
      </c>
      <c r="Q81" s="37" t="s">
        <v>19</v>
      </c>
      <c r="R81" s="37" t="s">
        <v>67</v>
      </c>
      <c r="S81" s="45">
        <v>31434</v>
      </c>
      <c r="T81" s="46" t="str">
        <f t="shared" ca="1" si="2"/>
        <v>40 AÑOS</v>
      </c>
      <c r="U81" s="47" t="s">
        <v>513</v>
      </c>
      <c r="V81" s="48" t="s">
        <v>29</v>
      </c>
      <c r="W81" s="37" t="str">
        <f ca="1">IF(X81="TERMINADO ANTICIPADAMENTE POR MUTUO ACUERDO","FINALIZADO",IF(H81=0," ",IF(TODAY()&lt;=H81,"EN EJECUCIÓN","FINALIZADO")))</f>
        <v>EN EJECUCIÓN</v>
      </c>
      <c r="X81" s="47"/>
      <c r="Y81" s="32"/>
      <c r="Z81" s="49"/>
      <c r="AA81" s="49"/>
      <c r="AB81" s="49"/>
      <c r="AC81" s="49"/>
      <c r="AD81" s="49"/>
      <c r="AE81" s="49"/>
      <c r="AF81" s="49"/>
      <c r="AG81" s="49"/>
      <c r="AH81" s="49"/>
      <c r="AI81" s="49"/>
      <c r="AJ81" s="49"/>
      <c r="AK81" s="49"/>
      <c r="AL81" s="49"/>
      <c r="AM81" s="49"/>
      <c r="AN81" s="49"/>
      <c r="AO81" s="49"/>
    </row>
    <row r="82" spans="1:41" s="37" customFormat="1" ht="102" customHeight="1" x14ac:dyDescent="0.2">
      <c r="B82" s="37">
        <v>73550419</v>
      </c>
      <c r="C82" s="38" t="s">
        <v>514</v>
      </c>
      <c r="D82" s="39" t="s">
        <v>515</v>
      </c>
      <c r="E82" s="37" t="s">
        <v>516</v>
      </c>
      <c r="F82" s="40" t="s">
        <v>517</v>
      </c>
      <c r="G82" s="33">
        <v>46050</v>
      </c>
      <c r="H82" s="53" t="s">
        <v>62</v>
      </c>
      <c r="I82" s="42">
        <v>42400000</v>
      </c>
      <c r="J82" s="43">
        <v>8000000</v>
      </c>
      <c r="K82" s="37" t="s">
        <v>9</v>
      </c>
      <c r="L82" s="39" t="s">
        <v>518</v>
      </c>
      <c r="M82" s="39" t="s">
        <v>64</v>
      </c>
      <c r="N82" s="39" t="s">
        <v>65</v>
      </c>
      <c r="O82" s="37" t="s">
        <v>3</v>
      </c>
      <c r="P82" s="44" t="s">
        <v>519</v>
      </c>
      <c r="Q82" s="37" t="s">
        <v>19</v>
      </c>
      <c r="R82" s="37" t="s">
        <v>520</v>
      </c>
      <c r="S82" s="45">
        <v>26865</v>
      </c>
      <c r="T82" s="46" t="str">
        <f t="shared" ca="1" si="2"/>
        <v>52 AÑOS</v>
      </c>
      <c r="U82" s="47" t="s">
        <v>13</v>
      </c>
      <c r="V82" s="48" t="s">
        <v>29</v>
      </c>
      <c r="W82" s="37" t="str">
        <f ca="1">IF(X82="TERMINADO ANTICIPADAMENTE POR MUTUO ACUERDO","FINALIZADO",IF(H82=0," ",IF(TODAY()&lt;=H82,"EN EJECUCIÓN","FINALIZADO")))</f>
        <v>EN EJECUCIÓN</v>
      </c>
      <c r="X82" s="47"/>
      <c r="Y82" s="32"/>
    </row>
    <row r="83" spans="1:41" s="37" customFormat="1" ht="102" customHeight="1" x14ac:dyDescent="0.2">
      <c r="B83" s="37" t="s">
        <v>521</v>
      </c>
      <c r="C83" s="38" t="s">
        <v>522</v>
      </c>
      <c r="D83" s="39" t="s">
        <v>523</v>
      </c>
      <c r="E83" s="37" t="s">
        <v>524</v>
      </c>
      <c r="F83" s="40" t="s">
        <v>517</v>
      </c>
      <c r="G83" s="33">
        <v>46050</v>
      </c>
      <c r="H83" s="53" t="s">
        <v>62</v>
      </c>
      <c r="I83" s="42">
        <v>15900000</v>
      </c>
      <c r="J83" s="43">
        <v>3000000</v>
      </c>
      <c r="K83" s="37" t="s">
        <v>2</v>
      </c>
      <c r="L83" s="42" t="s">
        <v>122</v>
      </c>
      <c r="M83" s="38" t="s">
        <v>199</v>
      </c>
      <c r="N83" s="39" t="s">
        <v>65</v>
      </c>
      <c r="O83" s="37" t="s">
        <v>3</v>
      </c>
      <c r="P83" s="50" t="s">
        <v>525</v>
      </c>
      <c r="Q83" s="37" t="s">
        <v>19</v>
      </c>
      <c r="R83" s="37" t="s">
        <v>526</v>
      </c>
      <c r="S83" s="45">
        <v>25780</v>
      </c>
      <c r="T83" s="46" t="str">
        <f t="shared" ca="1" si="2"/>
        <v>55 AÑOS</v>
      </c>
      <c r="U83" s="47" t="s">
        <v>21</v>
      </c>
      <c r="V83" s="48" t="s">
        <v>29</v>
      </c>
      <c r="W83" s="37" t="str">
        <f ca="1">IF(X83="TERMINADO ANTICIPADAMENTE POR MUTUO ACUERDO","FINALIZADO",IF(H83=0," ",IF(TODAY()&lt;=H83,"EN EJECUCIÓN","FINALIZADO")))</f>
        <v>EN EJECUCIÓN</v>
      </c>
      <c r="X83" s="47"/>
      <c r="Y83" s="32"/>
    </row>
    <row r="84" spans="1:41" s="37" customFormat="1" ht="102" customHeight="1" x14ac:dyDescent="0.2">
      <c r="A84" s="54"/>
      <c r="B84" s="37">
        <v>1099552440</v>
      </c>
      <c r="C84" s="38" t="s">
        <v>527</v>
      </c>
      <c r="D84" s="39" t="s">
        <v>528</v>
      </c>
      <c r="E84" s="37" t="s">
        <v>529</v>
      </c>
      <c r="F84" s="40" t="s">
        <v>530</v>
      </c>
      <c r="G84" s="33">
        <v>46050</v>
      </c>
      <c r="H84" s="53" t="s">
        <v>62</v>
      </c>
      <c r="I84" s="43">
        <v>31000000</v>
      </c>
      <c r="J84" s="43">
        <v>6000000</v>
      </c>
      <c r="K84" s="37" t="s">
        <v>2</v>
      </c>
      <c r="L84" s="39" t="s">
        <v>80</v>
      </c>
      <c r="M84" s="39" t="s">
        <v>64</v>
      </c>
      <c r="N84" s="39" t="s">
        <v>65</v>
      </c>
      <c r="O84" s="37" t="s">
        <v>3</v>
      </c>
      <c r="P84" s="44" t="s">
        <v>531</v>
      </c>
      <c r="Q84" s="37" t="s">
        <v>19</v>
      </c>
      <c r="R84" s="37" t="s">
        <v>105</v>
      </c>
      <c r="S84" s="45">
        <v>35160</v>
      </c>
      <c r="T84" s="46" t="str">
        <f t="shared" ca="1" si="2"/>
        <v>30 AÑOS</v>
      </c>
      <c r="U84" s="47" t="s">
        <v>6</v>
      </c>
      <c r="V84" s="48" t="s">
        <v>29</v>
      </c>
      <c r="W84" s="37" t="str">
        <f ca="1">IF(X84="TERMINADO ANTICIPADAMENTE POR MUTUO ACUERDO","FINALIZADO",IF(H84=0," ",IF(TODAY()&lt;=H84,"EN EJECUCIÓN","FINALIZADO")))</f>
        <v>EN EJECUCIÓN</v>
      </c>
      <c r="X84" s="47"/>
      <c r="Y84" s="32"/>
      <c r="Z84" s="54"/>
      <c r="AA84" s="49"/>
      <c r="AB84" s="49"/>
      <c r="AC84" s="49"/>
      <c r="AD84" s="49"/>
      <c r="AE84" s="49"/>
      <c r="AF84" s="49"/>
      <c r="AG84" s="49"/>
      <c r="AH84" s="49"/>
      <c r="AI84" s="49"/>
      <c r="AJ84" s="49"/>
      <c r="AK84" s="49"/>
      <c r="AL84" s="49"/>
      <c r="AM84" s="49"/>
      <c r="AN84" s="49"/>
    </row>
    <row r="85" spans="1:41" s="37" customFormat="1" ht="102" customHeight="1" x14ac:dyDescent="0.2">
      <c r="A85" s="37" t="s">
        <v>532</v>
      </c>
      <c r="B85" s="37">
        <v>63472441</v>
      </c>
      <c r="C85" s="38" t="s">
        <v>533</v>
      </c>
      <c r="D85" s="39" t="s">
        <v>534</v>
      </c>
      <c r="E85" s="37" t="s">
        <v>535</v>
      </c>
      <c r="F85" s="40" t="s">
        <v>536</v>
      </c>
      <c r="G85" s="33">
        <v>46050</v>
      </c>
      <c r="H85" s="53" t="s">
        <v>62</v>
      </c>
      <c r="I85" s="43">
        <v>31800000</v>
      </c>
      <c r="J85" s="43">
        <v>6000000</v>
      </c>
      <c r="K85" s="37" t="s">
        <v>2</v>
      </c>
      <c r="L85" s="42" t="s">
        <v>80</v>
      </c>
      <c r="M85" s="42" t="s">
        <v>73</v>
      </c>
      <c r="N85" s="39" t="s">
        <v>65</v>
      </c>
      <c r="O85" s="37" t="s">
        <v>3</v>
      </c>
      <c r="P85" s="44" t="s">
        <v>537</v>
      </c>
      <c r="Q85" s="37" t="s">
        <v>19</v>
      </c>
      <c r="R85" s="37" t="s">
        <v>538</v>
      </c>
      <c r="S85" s="45">
        <v>28464</v>
      </c>
      <c r="T85" s="46" t="str">
        <f t="shared" ca="1" si="2"/>
        <v>48 AÑOS</v>
      </c>
      <c r="U85" s="47" t="s">
        <v>6</v>
      </c>
      <c r="V85" s="48" t="s">
        <v>29</v>
      </c>
      <c r="W85" s="37" t="str">
        <f ca="1">IF(X85="TERMINADO ANTICIPADAMENTE POR MUTUO ACUERDO","FINALIZADO",IF(H85=0," ",IF(TODAY()&lt;=H85,"EN EJECUCIÓN","FINALIZADO")))</f>
        <v>EN EJECUCIÓN</v>
      </c>
      <c r="X85" s="47"/>
      <c r="Y85" s="32"/>
      <c r="AA85" s="49"/>
      <c r="AB85" s="49"/>
      <c r="AC85" s="49"/>
      <c r="AD85" s="49"/>
      <c r="AE85" s="49"/>
      <c r="AF85" s="49"/>
      <c r="AG85" s="49"/>
      <c r="AH85" s="49"/>
      <c r="AI85" s="49"/>
      <c r="AJ85" s="49"/>
      <c r="AK85" s="49"/>
      <c r="AL85" s="49"/>
      <c r="AM85" s="49"/>
      <c r="AN85" s="49"/>
      <c r="AO85" s="49"/>
    </row>
    <row r="86" spans="1:41" s="37" customFormat="1" ht="102" customHeight="1" x14ac:dyDescent="0.2">
      <c r="B86" s="37">
        <v>1096220369</v>
      </c>
      <c r="C86" s="38" t="s">
        <v>539</v>
      </c>
      <c r="D86" s="39" t="s">
        <v>540</v>
      </c>
      <c r="E86" s="37" t="s">
        <v>541</v>
      </c>
      <c r="F86" s="40" t="s">
        <v>536</v>
      </c>
      <c r="G86" s="33">
        <v>46059</v>
      </c>
      <c r="H86" s="53" t="s">
        <v>62</v>
      </c>
      <c r="I86" s="43">
        <v>45050000</v>
      </c>
      <c r="J86" s="43">
        <v>8500000</v>
      </c>
      <c r="K86" s="37" t="s">
        <v>9</v>
      </c>
      <c r="L86" s="39" t="s">
        <v>80</v>
      </c>
      <c r="M86" s="39" t="s">
        <v>64</v>
      </c>
      <c r="N86" s="39" t="s">
        <v>65</v>
      </c>
      <c r="O86" s="37" t="s">
        <v>3</v>
      </c>
      <c r="P86" s="44" t="s">
        <v>542</v>
      </c>
      <c r="Q86" s="37" t="s">
        <v>19</v>
      </c>
      <c r="R86" s="37" t="s">
        <v>91</v>
      </c>
      <c r="S86" s="45">
        <v>34037</v>
      </c>
      <c r="T86" s="46" t="str">
        <f t="shared" ca="1" si="2"/>
        <v>33 AÑOS</v>
      </c>
      <c r="U86" s="47" t="s">
        <v>13</v>
      </c>
      <c r="V86" s="48" t="s">
        <v>29</v>
      </c>
      <c r="W86" s="37" t="str">
        <f ca="1">IF(X86="TERMINADO ANTICIPADAMENTE POR MUTUO ACUERDO","FINALIZADO",IF(H86=0," ",IF(TODAY()&lt;=H86,"EN EJECUCIÓN","FINALIZADO")))</f>
        <v>EN EJECUCIÓN</v>
      </c>
      <c r="X86" s="47"/>
      <c r="Y86" s="32"/>
    </row>
    <row r="87" spans="1:41" s="37" customFormat="1" ht="102" customHeight="1" x14ac:dyDescent="0.2">
      <c r="B87" s="37" t="s">
        <v>543</v>
      </c>
      <c r="C87" s="38" t="s">
        <v>544</v>
      </c>
      <c r="D87" s="39" t="s">
        <v>545</v>
      </c>
      <c r="E87" s="37" t="s">
        <v>546</v>
      </c>
      <c r="F87" s="40" t="s">
        <v>547</v>
      </c>
      <c r="G87" s="33" t="s">
        <v>422</v>
      </c>
      <c r="H87" s="53" t="s">
        <v>62</v>
      </c>
      <c r="I87" s="43">
        <v>53000000</v>
      </c>
      <c r="J87" s="43">
        <v>10000000</v>
      </c>
      <c r="K87" s="37" t="s">
        <v>9</v>
      </c>
      <c r="L87" s="37" t="s">
        <v>96</v>
      </c>
      <c r="M87" s="37" t="s">
        <v>81</v>
      </c>
      <c r="N87" s="39" t="s">
        <v>65</v>
      </c>
      <c r="O87" s="37" t="s">
        <v>3</v>
      </c>
      <c r="P87" s="50" t="s">
        <v>548</v>
      </c>
      <c r="Q87" s="37" t="s">
        <v>19</v>
      </c>
      <c r="R87" s="37" t="s">
        <v>67</v>
      </c>
      <c r="S87" s="45">
        <v>31336</v>
      </c>
      <c r="T87" s="46" t="str">
        <f t="shared" ca="1" si="2"/>
        <v>40 AÑOS</v>
      </c>
      <c r="U87" s="47" t="s">
        <v>13</v>
      </c>
      <c r="V87" s="48" t="s">
        <v>549</v>
      </c>
      <c r="W87" s="37" t="str">
        <f ca="1">IF(X87="TERMINADO ANTICIPADAMENTE POR MUTUO ACUERDO","FINALIZADO",IF(H87=0," ",IF(TODAY()&lt;=H87,"EN EJECUCIÓN","FINALIZADO")))</f>
        <v>EN EJECUCIÓN</v>
      </c>
      <c r="X87" s="47"/>
      <c r="Y87" s="32"/>
    </row>
    <row r="88" spans="1:41" s="37" customFormat="1" ht="102" customHeight="1" x14ac:dyDescent="0.2">
      <c r="B88" s="37">
        <v>1052949833</v>
      </c>
      <c r="C88" s="38" t="s">
        <v>550</v>
      </c>
      <c r="D88" s="39" t="s">
        <v>551</v>
      </c>
      <c r="E88" s="37" t="s">
        <v>552</v>
      </c>
      <c r="F88" s="40" t="s">
        <v>553</v>
      </c>
      <c r="G88" s="33" t="s">
        <v>422</v>
      </c>
      <c r="H88" s="53" t="s">
        <v>62</v>
      </c>
      <c r="I88" s="42">
        <v>37100000</v>
      </c>
      <c r="J88" s="43">
        <v>7000000</v>
      </c>
      <c r="K88" s="37" t="s">
        <v>9</v>
      </c>
      <c r="L88" s="42" t="s">
        <v>63</v>
      </c>
      <c r="M88" s="42" t="s">
        <v>199</v>
      </c>
      <c r="N88" s="39" t="s">
        <v>65</v>
      </c>
      <c r="O88" s="37" t="s">
        <v>3</v>
      </c>
      <c r="P88" s="51" t="s">
        <v>554</v>
      </c>
      <c r="Q88" s="37" t="s">
        <v>19</v>
      </c>
      <c r="R88" s="37" t="s">
        <v>67</v>
      </c>
      <c r="S88" s="45">
        <v>31372</v>
      </c>
      <c r="T88" s="46" t="str">
        <f t="shared" ca="1" si="2"/>
        <v>40 AÑOS</v>
      </c>
      <c r="U88" s="47" t="s">
        <v>13</v>
      </c>
      <c r="V88" s="48" t="s">
        <v>549</v>
      </c>
      <c r="W88" s="37" t="str">
        <f ca="1">IF(X88="TERMINADO ANTICIPADAMENTE POR MUTUO ACUERDO","FINALIZADO",IF(H88=0," ",IF(TODAY()&lt;=H88,"EN EJECUCIÓN","FINALIZADO")))</f>
        <v>EN EJECUCIÓN</v>
      </c>
      <c r="X88" s="47"/>
      <c r="Y88" s="32"/>
      <c r="AA88" s="49"/>
      <c r="AB88" s="49"/>
      <c r="AC88" s="49"/>
      <c r="AD88" s="49"/>
      <c r="AE88" s="49"/>
      <c r="AF88" s="49"/>
      <c r="AG88" s="49"/>
      <c r="AH88" s="49"/>
      <c r="AI88" s="49"/>
      <c r="AJ88" s="49"/>
      <c r="AK88" s="49"/>
      <c r="AL88" s="49"/>
      <c r="AM88" s="49"/>
      <c r="AN88" s="49"/>
      <c r="AO88" s="49"/>
    </row>
    <row r="89" spans="1:41" s="37" customFormat="1" ht="102" customHeight="1" x14ac:dyDescent="0.2">
      <c r="B89" s="37">
        <v>9103031</v>
      </c>
      <c r="C89" s="38" t="s">
        <v>225</v>
      </c>
      <c r="D89" s="39" t="s">
        <v>555</v>
      </c>
      <c r="E89" s="37" t="s">
        <v>556</v>
      </c>
      <c r="F89" s="40" t="s">
        <v>557</v>
      </c>
      <c r="G89" s="33" t="s">
        <v>558</v>
      </c>
      <c r="H89" s="53" t="s">
        <v>62</v>
      </c>
      <c r="I89" s="42">
        <v>51666667</v>
      </c>
      <c r="J89" s="43">
        <v>10000000</v>
      </c>
      <c r="K89" s="37" t="s">
        <v>9</v>
      </c>
      <c r="L89" s="39" t="s">
        <v>63</v>
      </c>
      <c r="M89" s="39" t="s">
        <v>73</v>
      </c>
      <c r="N89" s="39" t="s">
        <v>65</v>
      </c>
      <c r="O89" s="37" t="s">
        <v>3</v>
      </c>
      <c r="P89" s="51" t="s">
        <v>559</v>
      </c>
      <c r="Q89" s="37" t="s">
        <v>19</v>
      </c>
      <c r="R89" s="37" t="s">
        <v>147</v>
      </c>
      <c r="S89" s="45">
        <v>28880</v>
      </c>
      <c r="T89" s="46" t="str">
        <f t="shared" ca="1" si="2"/>
        <v>47 AÑOS</v>
      </c>
      <c r="U89" s="47" t="s">
        <v>13</v>
      </c>
      <c r="V89" s="48" t="s">
        <v>7</v>
      </c>
      <c r="W89" s="37" t="str">
        <f ca="1">IF(X89="TERMINADO ANTICIPADAMENTE POR MUTUO ACUERDO","FINALIZADO",IF(H89=0," ",IF(TODAY()&lt;=H89,"EN EJECUCIÓN","FINALIZADO")))</f>
        <v>EN EJECUCIÓN</v>
      </c>
      <c r="X89" s="47"/>
      <c r="Y89" s="32"/>
    </row>
    <row r="90" spans="1:41" s="37" customFormat="1" ht="102" customHeight="1" x14ac:dyDescent="0.2">
      <c r="B90" s="37">
        <v>1047457317</v>
      </c>
      <c r="C90" s="38" t="s">
        <v>560</v>
      </c>
      <c r="D90" s="39" t="s">
        <v>561</v>
      </c>
      <c r="E90" s="37" t="s">
        <v>562</v>
      </c>
      <c r="F90" s="40" t="s">
        <v>563</v>
      </c>
      <c r="G90" s="33" t="s">
        <v>422</v>
      </c>
      <c r="H90" s="53" t="s">
        <v>62</v>
      </c>
      <c r="I90" s="43">
        <v>24000000</v>
      </c>
      <c r="J90" s="52">
        <v>4500000</v>
      </c>
      <c r="K90" s="37" t="s">
        <v>9</v>
      </c>
      <c r="L90" s="39" t="s">
        <v>96</v>
      </c>
      <c r="M90" s="39" t="s">
        <v>64</v>
      </c>
      <c r="N90" s="39" t="s">
        <v>65</v>
      </c>
      <c r="O90" s="37" t="s">
        <v>3</v>
      </c>
      <c r="P90" s="44" t="s">
        <v>564</v>
      </c>
      <c r="Q90" s="37" t="s">
        <v>19</v>
      </c>
      <c r="R90" s="37" t="s">
        <v>565</v>
      </c>
      <c r="S90" s="45">
        <v>34124</v>
      </c>
      <c r="T90" s="46" t="str">
        <f t="shared" ca="1" si="2"/>
        <v>32 AÑOS</v>
      </c>
      <c r="U90" s="47" t="s">
        <v>13</v>
      </c>
      <c r="V90" s="48" t="s">
        <v>7</v>
      </c>
      <c r="W90" s="37" t="str">
        <f ca="1">IF(X90="TERMINADO ANTICIPADAMENTE POR MUTUO ACUERDO","FINALIZADO",IF(H90=0," ",IF(TODAY()&lt;=H90,"EN EJECUCIÓN","FINALIZADO")))</f>
        <v>EN EJECUCIÓN</v>
      </c>
      <c r="X90" s="47"/>
      <c r="Y90" s="32"/>
    </row>
    <row r="91" spans="1:41" s="37" customFormat="1" ht="102" customHeight="1" x14ac:dyDescent="0.2">
      <c r="B91" s="37">
        <v>45622776</v>
      </c>
      <c r="C91" s="38" t="s">
        <v>566</v>
      </c>
      <c r="D91" s="39" t="s">
        <v>567</v>
      </c>
      <c r="E91" s="37" t="s">
        <v>568</v>
      </c>
      <c r="F91" s="40" t="s">
        <v>569</v>
      </c>
      <c r="G91" s="33">
        <v>46050</v>
      </c>
      <c r="H91" s="53" t="s">
        <v>62</v>
      </c>
      <c r="I91" s="42">
        <v>36166667</v>
      </c>
      <c r="J91" s="43">
        <v>7000000</v>
      </c>
      <c r="K91" s="37" t="s">
        <v>2</v>
      </c>
      <c r="L91" s="37" t="s">
        <v>80</v>
      </c>
      <c r="M91" s="37" t="s">
        <v>64</v>
      </c>
      <c r="N91" s="39" t="s">
        <v>65</v>
      </c>
      <c r="O91" s="37" t="s">
        <v>3</v>
      </c>
      <c r="P91" s="50" t="s">
        <v>570</v>
      </c>
      <c r="Q91" s="37" t="s">
        <v>19</v>
      </c>
      <c r="S91" s="45">
        <v>30528</v>
      </c>
      <c r="T91" s="46" t="str">
        <f t="shared" ca="1" si="2"/>
        <v>42 AÑOS</v>
      </c>
      <c r="U91" s="47" t="s">
        <v>13</v>
      </c>
      <c r="V91" s="48" t="s">
        <v>7</v>
      </c>
      <c r="W91" s="37" t="str">
        <f ca="1">IF(X91="TERMINADO ANTICIPADAMENTE POR MUTUO ACUERDO","FINALIZADO",IF(H91=0," ",IF(TODAY()&lt;=H91,"EN EJECUCIÓN","FINALIZADO")))</f>
        <v>EN EJECUCIÓN</v>
      </c>
      <c r="X91" s="47"/>
      <c r="Y91" s="32"/>
      <c r="AA91" s="49"/>
      <c r="AB91" s="49"/>
      <c r="AC91" s="49"/>
      <c r="AD91" s="49"/>
      <c r="AE91" s="49"/>
      <c r="AF91" s="49"/>
      <c r="AG91" s="49"/>
      <c r="AH91" s="49"/>
      <c r="AI91" s="49"/>
      <c r="AJ91" s="49"/>
      <c r="AK91" s="49"/>
      <c r="AL91" s="49"/>
      <c r="AM91" s="49"/>
      <c r="AN91" s="49"/>
      <c r="AO91" s="49"/>
    </row>
    <row r="92" spans="1:41" s="37" customFormat="1" ht="102" customHeight="1" x14ac:dyDescent="0.2">
      <c r="B92" s="37">
        <v>12138066</v>
      </c>
      <c r="C92" s="38" t="s">
        <v>509</v>
      </c>
      <c r="D92" s="39" t="s">
        <v>571</v>
      </c>
      <c r="E92" s="37" t="s">
        <v>572</v>
      </c>
      <c r="F92" s="40" t="s">
        <v>573</v>
      </c>
      <c r="G92" s="33">
        <v>46048</v>
      </c>
      <c r="H92" s="53" t="s">
        <v>62</v>
      </c>
      <c r="I92" s="43">
        <v>26333333</v>
      </c>
      <c r="J92" s="43">
        <v>5000000</v>
      </c>
      <c r="K92" s="37" t="s">
        <v>9</v>
      </c>
      <c r="L92" s="39" t="s">
        <v>80</v>
      </c>
      <c r="M92" s="39" t="s">
        <v>81</v>
      </c>
      <c r="N92" s="39" t="s">
        <v>65</v>
      </c>
      <c r="O92" s="37" t="s">
        <v>3</v>
      </c>
      <c r="P92" s="44" t="s">
        <v>574</v>
      </c>
      <c r="Q92" s="37" t="s">
        <v>19</v>
      </c>
      <c r="R92" s="37" t="s">
        <v>147</v>
      </c>
      <c r="S92" s="45">
        <v>25100</v>
      </c>
      <c r="T92" s="46" t="str">
        <f t="shared" ca="1" si="2"/>
        <v>57 AÑOS</v>
      </c>
      <c r="U92" s="47" t="s">
        <v>28</v>
      </c>
      <c r="V92" s="48" t="s">
        <v>7</v>
      </c>
      <c r="W92" s="37" t="str">
        <f ca="1">IF(X92="TERMINADO ANTICIPADAMENTE POR MUTUO ACUERDO","FINALIZADO",IF(H92=0," ",IF(TODAY()&lt;=H92,"EN EJECUCIÓN","FINALIZADO")))</f>
        <v>EN EJECUCIÓN</v>
      </c>
      <c r="X92" s="47"/>
      <c r="Y92" s="32"/>
      <c r="AA92" s="49"/>
      <c r="AB92" s="49"/>
      <c r="AC92" s="49"/>
      <c r="AD92" s="49"/>
      <c r="AE92" s="49"/>
      <c r="AF92" s="49"/>
      <c r="AG92" s="49"/>
      <c r="AH92" s="49"/>
      <c r="AI92" s="49"/>
      <c r="AJ92" s="49"/>
      <c r="AK92" s="49"/>
      <c r="AL92" s="49"/>
      <c r="AM92" s="49"/>
      <c r="AN92" s="49"/>
      <c r="AO92" s="49"/>
    </row>
    <row r="93" spans="1:41" s="37" customFormat="1" ht="102" customHeight="1" x14ac:dyDescent="0.2">
      <c r="B93" s="37">
        <v>1047395181</v>
      </c>
      <c r="C93" s="38" t="s">
        <v>369</v>
      </c>
      <c r="D93" s="39" t="s">
        <v>575</v>
      </c>
      <c r="E93" s="37" t="s">
        <v>576</v>
      </c>
      <c r="F93" s="40" t="s">
        <v>577</v>
      </c>
      <c r="G93" s="33">
        <v>46048</v>
      </c>
      <c r="H93" s="53" t="s">
        <v>578</v>
      </c>
      <c r="I93" s="43">
        <v>70650000</v>
      </c>
      <c r="J93" s="43">
        <v>7850000</v>
      </c>
      <c r="K93" s="37" t="s">
        <v>9</v>
      </c>
      <c r="L93" s="37" t="s">
        <v>122</v>
      </c>
      <c r="M93" s="39" t="s">
        <v>81</v>
      </c>
      <c r="N93" s="39" t="s">
        <v>65</v>
      </c>
      <c r="O93" s="37" t="s">
        <v>579</v>
      </c>
      <c r="P93" s="51" t="s">
        <v>580</v>
      </c>
      <c r="Q93" s="37" t="s">
        <v>19</v>
      </c>
      <c r="R93" s="37" t="s">
        <v>581</v>
      </c>
      <c r="S93" s="45">
        <v>31926</v>
      </c>
      <c r="T93" s="46" t="str">
        <f t="shared" ca="1" si="2"/>
        <v>39 AÑOS</v>
      </c>
      <c r="U93" s="47" t="s">
        <v>13</v>
      </c>
      <c r="V93" s="48" t="s">
        <v>29</v>
      </c>
      <c r="W93" s="37" t="str">
        <f ca="1">IF(X93="TERMINADO ANTICIPADAMENTE POR MUTUO ACUERDO","FINALIZADO",IF(H93=0," ",IF(TODAY()&lt;=H93,"EN EJECUCIÓN","FINALIZADO")))</f>
        <v>EN EJECUCIÓN</v>
      </c>
      <c r="X93" s="47"/>
      <c r="Y93" s="32"/>
      <c r="AA93" s="49"/>
      <c r="AB93" s="49"/>
      <c r="AC93" s="49"/>
      <c r="AD93" s="49"/>
      <c r="AE93" s="49"/>
      <c r="AF93" s="49"/>
      <c r="AG93" s="49"/>
      <c r="AH93" s="49"/>
      <c r="AI93" s="49"/>
      <c r="AJ93" s="49"/>
      <c r="AK93" s="49"/>
      <c r="AL93" s="49"/>
      <c r="AM93" s="49"/>
      <c r="AN93" s="49"/>
      <c r="AO93" s="49"/>
    </row>
    <row r="94" spans="1:41" s="37" customFormat="1" ht="102" customHeight="1" x14ac:dyDescent="0.2">
      <c r="B94" s="37">
        <v>16602156</v>
      </c>
      <c r="C94" s="38" t="s">
        <v>582</v>
      </c>
      <c r="D94" s="39" t="s">
        <v>583</v>
      </c>
      <c r="E94" s="37" t="s">
        <v>584</v>
      </c>
      <c r="F94" s="40" t="s">
        <v>585</v>
      </c>
      <c r="G94" s="33" t="s">
        <v>422</v>
      </c>
      <c r="H94" s="53" t="s">
        <v>62</v>
      </c>
      <c r="I94" s="37">
        <v>16000000</v>
      </c>
      <c r="J94" s="43">
        <v>3000000</v>
      </c>
      <c r="K94" s="37" t="s">
        <v>9</v>
      </c>
      <c r="L94" s="42" t="s">
        <v>80</v>
      </c>
      <c r="M94" s="42" t="s">
        <v>212</v>
      </c>
      <c r="N94" s="39" t="s">
        <v>65</v>
      </c>
      <c r="O94" s="37" t="s">
        <v>3</v>
      </c>
      <c r="P94" s="51" t="s">
        <v>586</v>
      </c>
      <c r="Q94" s="37" t="s">
        <v>19</v>
      </c>
      <c r="R94" s="37" t="s">
        <v>67</v>
      </c>
      <c r="S94" s="45">
        <v>20540</v>
      </c>
      <c r="T94" s="46" t="str">
        <f t="shared" ca="1" si="2"/>
        <v>70 AÑOS</v>
      </c>
      <c r="U94" s="47" t="s">
        <v>21</v>
      </c>
      <c r="V94" s="48" t="s">
        <v>29</v>
      </c>
      <c r="W94" s="37" t="str">
        <f ca="1">IF(X94="TERMINADO ANTICIPADAMENTE POR MUTUO ACUERDO","FINALIZADO",IF(H94=0," ",IF(TODAY()&lt;=H94,"EN EJECUCIÓN","FINALIZADO")))</f>
        <v>EN EJECUCIÓN</v>
      </c>
      <c r="X94" s="47"/>
      <c r="Y94" s="32"/>
    </row>
    <row r="95" spans="1:41" s="37" customFormat="1" ht="102" customHeight="1" x14ac:dyDescent="0.2">
      <c r="B95" s="37">
        <v>1105781696</v>
      </c>
      <c r="C95" s="38" t="s">
        <v>587</v>
      </c>
      <c r="D95" s="39" t="s">
        <v>588</v>
      </c>
      <c r="E95" s="37" t="s">
        <v>589</v>
      </c>
      <c r="F95" s="40" t="s">
        <v>590</v>
      </c>
      <c r="G95" s="33" t="s">
        <v>422</v>
      </c>
      <c r="H95" s="53" t="s">
        <v>62</v>
      </c>
      <c r="I95" s="42">
        <v>13333333</v>
      </c>
      <c r="J95" s="43">
        <v>2500000</v>
      </c>
      <c r="K95" s="37" t="s">
        <v>2</v>
      </c>
      <c r="L95" s="39" t="s">
        <v>591</v>
      </c>
      <c r="M95" s="39" t="s">
        <v>81</v>
      </c>
      <c r="N95" s="39" t="s">
        <v>65</v>
      </c>
      <c r="O95" s="37" t="s">
        <v>3</v>
      </c>
      <c r="P95" s="50" t="s">
        <v>592</v>
      </c>
      <c r="Q95" s="37" t="s">
        <v>8</v>
      </c>
      <c r="R95" s="37" t="s">
        <v>593</v>
      </c>
      <c r="S95" s="45">
        <v>38446</v>
      </c>
      <c r="T95" s="46" t="str">
        <f t="shared" ca="1" si="2"/>
        <v>21 AÑOS</v>
      </c>
      <c r="U95" s="47" t="s">
        <v>21</v>
      </c>
      <c r="V95" s="48" t="s">
        <v>29</v>
      </c>
      <c r="W95" s="37" t="str">
        <f ca="1">IF(X95="TERMINADO ANTICIPADAMENTE POR MUTUO ACUERDO","FINALIZADO",IF(H95=0," ",IF(TODAY()&lt;=H95,"EN EJECUCIÓN","FINALIZADO")))</f>
        <v>EN EJECUCIÓN</v>
      </c>
      <c r="X95" s="47"/>
      <c r="Y95" s="32"/>
      <c r="AA95" s="49"/>
      <c r="AB95" s="49"/>
      <c r="AC95" s="49"/>
      <c r="AD95" s="49"/>
      <c r="AE95" s="49"/>
      <c r="AF95" s="49"/>
      <c r="AG95" s="49"/>
      <c r="AH95" s="49"/>
      <c r="AI95" s="49"/>
      <c r="AJ95" s="49"/>
      <c r="AK95" s="49"/>
      <c r="AL95" s="49"/>
      <c r="AM95" s="49"/>
      <c r="AN95" s="49"/>
      <c r="AO95" s="49"/>
    </row>
    <row r="96" spans="1:41" s="37" customFormat="1" ht="102" customHeight="1" x14ac:dyDescent="0.2">
      <c r="B96" s="37">
        <v>80063861</v>
      </c>
      <c r="C96" s="38" t="s">
        <v>594</v>
      </c>
      <c r="D96" s="39" t="s">
        <v>595</v>
      </c>
      <c r="E96" s="37" t="s">
        <v>596</v>
      </c>
      <c r="F96" s="40" t="s">
        <v>597</v>
      </c>
      <c r="G96" s="33">
        <v>46044</v>
      </c>
      <c r="H96" s="53" t="s">
        <v>62</v>
      </c>
      <c r="I96" s="43">
        <v>13866667</v>
      </c>
      <c r="J96" s="43">
        <v>2600000</v>
      </c>
      <c r="K96" s="37" t="s">
        <v>9</v>
      </c>
      <c r="L96" s="37" t="s">
        <v>122</v>
      </c>
      <c r="M96" s="37" t="s">
        <v>64</v>
      </c>
      <c r="N96" s="39" t="s">
        <v>65</v>
      </c>
      <c r="O96" s="37" t="s">
        <v>3</v>
      </c>
      <c r="P96" s="44" t="s">
        <v>598</v>
      </c>
      <c r="Q96" s="37" t="s">
        <v>19</v>
      </c>
      <c r="R96" s="37" t="s">
        <v>1</v>
      </c>
      <c r="S96" s="45">
        <v>28910</v>
      </c>
      <c r="T96" s="46" t="str">
        <f t="shared" ca="1" si="2"/>
        <v>47 AÑOS</v>
      </c>
      <c r="U96" s="47" t="s">
        <v>21</v>
      </c>
      <c r="V96" s="48" t="s">
        <v>29</v>
      </c>
      <c r="W96" s="37" t="str">
        <f ca="1">IF(X96="TERMINADO ANTICIPADAMENTE POR MUTUO ACUERDO","FINALIZADO",IF(H96=0," ",IF(TODAY()&lt;=H96,"EN EJECUCIÓN","FINALIZADO")))</f>
        <v>EN EJECUCIÓN</v>
      </c>
      <c r="X96" s="47"/>
      <c r="Y96" s="32"/>
      <c r="AO96" s="49"/>
    </row>
    <row r="97" spans="2:41" s="37" customFormat="1" ht="102" customHeight="1" x14ac:dyDescent="0.2">
      <c r="B97" s="37">
        <v>37729081</v>
      </c>
      <c r="C97" s="38" t="s">
        <v>599</v>
      </c>
      <c r="D97" s="39" t="s">
        <v>600</v>
      </c>
      <c r="E97" s="37" t="s">
        <v>601</v>
      </c>
      <c r="F97" s="40" t="s">
        <v>602</v>
      </c>
      <c r="G97" s="33">
        <v>46048</v>
      </c>
      <c r="H97" s="53" t="s">
        <v>62</v>
      </c>
      <c r="I97" s="42">
        <v>38933333</v>
      </c>
      <c r="J97" s="43">
        <v>7300000</v>
      </c>
      <c r="K97" s="37" t="s">
        <v>2</v>
      </c>
      <c r="L97" s="37" t="s">
        <v>96</v>
      </c>
      <c r="M97" s="39" t="s">
        <v>73</v>
      </c>
      <c r="N97" s="39" t="s">
        <v>65</v>
      </c>
      <c r="O97" s="37" t="s">
        <v>3</v>
      </c>
      <c r="P97" s="44" t="s">
        <v>603</v>
      </c>
      <c r="Q97" s="37" t="s">
        <v>19</v>
      </c>
      <c r="R97" s="37" t="s">
        <v>604</v>
      </c>
      <c r="S97" s="45">
        <v>29104</v>
      </c>
      <c r="T97" s="46" t="str">
        <f t="shared" ca="1" si="2"/>
        <v>46 AÑOS</v>
      </c>
      <c r="U97" s="47" t="s">
        <v>6</v>
      </c>
      <c r="V97" s="48" t="s">
        <v>7</v>
      </c>
      <c r="W97" s="37" t="str">
        <f ca="1">IF(X97="TERMINADO ANTICIPADAMENTE POR MUTUO ACUERDO","FINALIZADO",IF(H97=0," ",IF(TODAY()&lt;=H97,"EN EJECUCIÓN","FINALIZADO")))</f>
        <v>EN EJECUCIÓN</v>
      </c>
      <c r="X97" s="47"/>
      <c r="Y97" s="32"/>
      <c r="AA97" s="49"/>
      <c r="AB97" s="49"/>
      <c r="AC97" s="49"/>
      <c r="AD97" s="49"/>
      <c r="AE97" s="49"/>
      <c r="AF97" s="49"/>
      <c r="AG97" s="49"/>
      <c r="AH97" s="49"/>
      <c r="AI97" s="49"/>
      <c r="AJ97" s="49"/>
      <c r="AK97" s="49"/>
      <c r="AL97" s="49"/>
      <c r="AM97" s="49"/>
      <c r="AN97" s="49"/>
    </row>
    <row r="98" spans="2:41" s="37" customFormat="1" ht="102" customHeight="1" x14ac:dyDescent="0.2">
      <c r="B98" s="37">
        <v>1075240353</v>
      </c>
      <c r="C98" s="38" t="s">
        <v>605</v>
      </c>
      <c r="D98" s="39" t="s">
        <v>606</v>
      </c>
      <c r="E98" s="37" t="s">
        <v>607</v>
      </c>
      <c r="F98" s="40" t="s">
        <v>608</v>
      </c>
      <c r="G98" s="33">
        <v>46049</v>
      </c>
      <c r="H98" s="53" t="s">
        <v>62</v>
      </c>
      <c r="I98" s="42">
        <v>26666667</v>
      </c>
      <c r="J98" s="43">
        <v>5000000</v>
      </c>
      <c r="K98" s="37" t="s">
        <v>9</v>
      </c>
      <c r="L98" s="39" t="s">
        <v>122</v>
      </c>
      <c r="M98" s="39" t="s">
        <v>64</v>
      </c>
      <c r="N98" s="39" t="s">
        <v>65</v>
      </c>
      <c r="O98" s="37" t="s">
        <v>3</v>
      </c>
      <c r="P98" s="50" t="s">
        <v>609</v>
      </c>
      <c r="Q98" s="37" t="s">
        <v>19</v>
      </c>
      <c r="R98" s="37" t="s">
        <v>91</v>
      </c>
      <c r="S98" s="45">
        <v>32842</v>
      </c>
      <c r="T98" s="46" t="str">
        <f t="shared" ca="1" si="2"/>
        <v>36 AÑOS</v>
      </c>
      <c r="U98" s="47" t="s">
        <v>28</v>
      </c>
      <c r="V98" s="48" t="s">
        <v>29</v>
      </c>
      <c r="W98" s="37" t="str">
        <f ca="1">IF(X98="TERMINADO ANTICIPADAMENTE POR MUTUO ACUERDO","FINALIZADO",IF(H98=0," ",IF(TODAY()&lt;=H98,"EN EJECUCIÓN","FINALIZADO")))</f>
        <v>EN EJECUCIÓN</v>
      </c>
      <c r="X98" s="47"/>
      <c r="Y98" s="32"/>
      <c r="AO98" s="49"/>
    </row>
    <row r="99" spans="2:41" s="37" customFormat="1" ht="102" customHeight="1" x14ac:dyDescent="0.2">
      <c r="B99" s="37">
        <v>12194537</v>
      </c>
      <c r="C99" s="38" t="s">
        <v>610</v>
      </c>
      <c r="D99" s="39" t="s">
        <v>611</v>
      </c>
      <c r="E99" s="37" t="s">
        <v>612</v>
      </c>
      <c r="F99" s="40" t="s">
        <v>613</v>
      </c>
      <c r="G99" s="33" t="s">
        <v>422</v>
      </c>
      <c r="H99" s="53" t="s">
        <v>62</v>
      </c>
      <c r="I99" s="43">
        <v>26500000</v>
      </c>
      <c r="J99" s="43">
        <v>5000000</v>
      </c>
      <c r="K99" s="37" t="s">
        <v>9</v>
      </c>
      <c r="L99" s="39" t="s">
        <v>80</v>
      </c>
      <c r="M99" s="39" t="s">
        <v>64</v>
      </c>
      <c r="N99" s="39" t="s">
        <v>65</v>
      </c>
      <c r="O99" s="37" t="s">
        <v>3</v>
      </c>
      <c r="P99" s="44" t="s">
        <v>614</v>
      </c>
      <c r="Q99" s="37" t="s">
        <v>19</v>
      </c>
      <c r="R99" s="37" t="s">
        <v>91</v>
      </c>
      <c r="S99" s="45">
        <v>26459</v>
      </c>
      <c r="T99" s="46" t="str">
        <f t="shared" ca="1" si="2"/>
        <v>53 AÑOS</v>
      </c>
      <c r="U99" s="47" t="s">
        <v>28</v>
      </c>
      <c r="V99" s="48" t="s">
        <v>29</v>
      </c>
      <c r="W99" s="37" t="str">
        <f ca="1">IF(X99="TERMINADO ANTICIPADAMENTE POR MUTUO ACUERDO","FINALIZADO",IF(H99=0," ",IF(TODAY()&lt;=H99,"EN EJECUCIÓN","FINALIZADO")))</f>
        <v>EN EJECUCIÓN</v>
      </c>
      <c r="X99" s="47"/>
      <c r="Y99" s="32"/>
    </row>
    <row r="100" spans="2:41" s="37" customFormat="1" ht="102" customHeight="1" x14ac:dyDescent="0.2">
      <c r="B100" s="37">
        <v>1143345753</v>
      </c>
      <c r="C100" s="38" t="s">
        <v>615</v>
      </c>
      <c r="D100" s="39" t="s">
        <v>616</v>
      </c>
      <c r="E100" s="37" t="s">
        <v>617</v>
      </c>
      <c r="F100" s="40" t="s">
        <v>618</v>
      </c>
      <c r="G100" s="33">
        <v>46049</v>
      </c>
      <c r="H100" s="53" t="s">
        <v>62</v>
      </c>
      <c r="I100" s="42">
        <v>32000000</v>
      </c>
      <c r="J100" s="43">
        <v>6000000</v>
      </c>
      <c r="K100" s="37" t="s">
        <v>9</v>
      </c>
      <c r="L100" s="39" t="s">
        <v>72</v>
      </c>
      <c r="M100" s="39" t="s">
        <v>396</v>
      </c>
      <c r="N100" s="39" t="s">
        <v>65</v>
      </c>
      <c r="O100" s="37" t="s">
        <v>3</v>
      </c>
      <c r="P100" s="51" t="s">
        <v>619</v>
      </c>
      <c r="Q100" s="37" t="s">
        <v>19</v>
      </c>
      <c r="R100" s="37" t="s">
        <v>620</v>
      </c>
      <c r="S100" s="45">
        <v>33135</v>
      </c>
      <c r="T100" s="46" t="str">
        <f t="shared" ca="1" si="2"/>
        <v>35 AÑOS</v>
      </c>
      <c r="U100" s="47" t="s">
        <v>13</v>
      </c>
      <c r="V100" s="48" t="s">
        <v>7</v>
      </c>
      <c r="W100" s="37" t="str">
        <f ca="1">IF(X100="TERMINADO ANTICIPADAMENTE POR MUTUO ACUERDO","FINALIZADO",IF(H100=0," ",IF(TODAY()&lt;=H100,"EN EJECUCIÓN","FINALIZADO")))</f>
        <v>EN EJECUCIÓN</v>
      </c>
      <c r="X100" s="47"/>
      <c r="Y100" s="32"/>
      <c r="AA100" s="49"/>
      <c r="AB100" s="49"/>
      <c r="AC100" s="49"/>
      <c r="AD100" s="49"/>
      <c r="AE100" s="49"/>
      <c r="AF100" s="49"/>
      <c r="AG100" s="49"/>
      <c r="AH100" s="49"/>
      <c r="AI100" s="49"/>
      <c r="AJ100" s="49"/>
      <c r="AK100" s="49"/>
      <c r="AL100" s="49"/>
      <c r="AM100" s="49"/>
      <c r="AN100" s="49"/>
    </row>
    <row r="101" spans="2:41" s="37" customFormat="1" ht="102" customHeight="1" x14ac:dyDescent="0.2">
      <c r="B101" s="37">
        <v>7691905</v>
      </c>
      <c r="C101" s="38" t="s">
        <v>621</v>
      </c>
      <c r="D101" s="39" t="s">
        <v>622</v>
      </c>
      <c r="E101" s="37" t="s">
        <v>623</v>
      </c>
      <c r="F101" s="40" t="s">
        <v>624</v>
      </c>
      <c r="G101" s="33" t="s">
        <v>422</v>
      </c>
      <c r="H101" s="53" t="s">
        <v>62</v>
      </c>
      <c r="I101" s="43">
        <v>21200000</v>
      </c>
      <c r="J101" s="43">
        <v>4000000</v>
      </c>
      <c r="K101" s="37" t="s">
        <v>9</v>
      </c>
      <c r="L101" s="39" t="s">
        <v>625</v>
      </c>
      <c r="M101" s="39" t="s">
        <v>80</v>
      </c>
      <c r="N101" s="39" t="s">
        <v>65</v>
      </c>
      <c r="O101" s="37" t="s">
        <v>3</v>
      </c>
      <c r="P101" s="50" t="s">
        <v>626</v>
      </c>
      <c r="Q101" s="37" t="s">
        <v>19</v>
      </c>
      <c r="S101" s="45">
        <v>26673</v>
      </c>
      <c r="T101" s="46" t="str">
        <f t="shared" ca="1" si="2"/>
        <v>53 AÑOS</v>
      </c>
      <c r="U101" s="47" t="s">
        <v>28</v>
      </c>
      <c r="V101" s="48" t="s">
        <v>29</v>
      </c>
      <c r="W101" s="37" t="str">
        <f ca="1">IF(X101="TERMINADO ANTICIPADAMENTE POR MUTUO ACUERDO","FINALIZADO",IF(H101=0," ",IF(TODAY()&lt;=H101,"EN EJECUCIÓN","FINALIZADO")))</f>
        <v>EN EJECUCIÓN</v>
      </c>
      <c r="X101" s="47"/>
      <c r="Y101" s="32"/>
      <c r="AA101" s="49"/>
      <c r="AB101" s="49"/>
      <c r="AC101" s="49"/>
      <c r="AD101" s="49"/>
      <c r="AE101" s="49"/>
      <c r="AF101" s="49"/>
      <c r="AG101" s="49"/>
      <c r="AH101" s="49"/>
      <c r="AI101" s="49"/>
      <c r="AJ101" s="49"/>
      <c r="AK101" s="49"/>
      <c r="AL101" s="49"/>
      <c r="AM101" s="49"/>
      <c r="AN101" s="49"/>
      <c r="AO101" s="49"/>
    </row>
    <row r="102" spans="2:41" s="37" customFormat="1" ht="102" customHeight="1" x14ac:dyDescent="0.2">
      <c r="B102" s="37">
        <v>7690855</v>
      </c>
      <c r="C102" s="38" t="s">
        <v>627</v>
      </c>
      <c r="D102" s="39" t="s">
        <v>628</v>
      </c>
      <c r="E102" s="37" t="s">
        <v>629</v>
      </c>
      <c r="F102" s="40" t="s">
        <v>624</v>
      </c>
      <c r="G102" s="33" t="s">
        <v>422</v>
      </c>
      <c r="H102" s="53" t="s">
        <v>62</v>
      </c>
      <c r="I102" s="43">
        <v>31800000</v>
      </c>
      <c r="J102" s="43">
        <v>6000000</v>
      </c>
      <c r="K102" s="37" t="s">
        <v>9</v>
      </c>
      <c r="L102" s="39" t="s">
        <v>80</v>
      </c>
      <c r="M102" s="39" t="s">
        <v>81</v>
      </c>
      <c r="N102" s="39" t="s">
        <v>65</v>
      </c>
      <c r="O102" s="37" t="s">
        <v>3</v>
      </c>
      <c r="P102" s="44" t="s">
        <v>630</v>
      </c>
      <c r="Q102" s="37" t="s">
        <v>19</v>
      </c>
      <c r="R102" s="37" t="s">
        <v>91</v>
      </c>
      <c r="S102" s="45">
        <v>26423</v>
      </c>
      <c r="T102" s="46" t="str">
        <f t="shared" ca="1" si="2"/>
        <v>54 AÑOS</v>
      </c>
      <c r="U102" s="47" t="s">
        <v>28</v>
      </c>
      <c r="V102" s="48" t="s">
        <v>29</v>
      </c>
      <c r="W102" s="37" t="str">
        <f ca="1">IF(X102="TERMINADO ANTICIPADAMENTE POR MUTUO ACUERDO","FINALIZADO",IF(H102=0," ",IF(TODAY()&lt;=H102,"EN EJECUCIÓN","FINALIZADO")))</f>
        <v>EN EJECUCIÓN</v>
      </c>
      <c r="X102" s="47"/>
      <c r="Y102" s="32"/>
    </row>
    <row r="103" spans="2:41" s="37" customFormat="1" ht="102" customHeight="1" x14ac:dyDescent="0.2">
      <c r="B103" s="37">
        <v>1044915784</v>
      </c>
      <c r="C103" s="38" t="s">
        <v>627</v>
      </c>
      <c r="D103" s="39" t="s">
        <v>631</v>
      </c>
      <c r="E103" s="37" t="s">
        <v>632</v>
      </c>
      <c r="F103" s="40" t="s">
        <v>633</v>
      </c>
      <c r="G103" s="33" t="s">
        <v>422</v>
      </c>
      <c r="H103" s="53" t="s">
        <v>634</v>
      </c>
      <c r="I103" s="42">
        <v>18400000</v>
      </c>
      <c r="J103" s="43">
        <v>8000000</v>
      </c>
      <c r="K103" s="37" t="s">
        <v>9</v>
      </c>
      <c r="L103" s="39" t="s">
        <v>96</v>
      </c>
      <c r="M103" s="39" t="s">
        <v>64</v>
      </c>
      <c r="N103" s="39" t="s">
        <v>72</v>
      </c>
      <c r="O103" s="37" t="s">
        <v>3</v>
      </c>
      <c r="P103" s="50" t="s">
        <v>635</v>
      </c>
      <c r="Q103" s="37" t="s">
        <v>19</v>
      </c>
      <c r="R103" s="37" t="s">
        <v>91</v>
      </c>
      <c r="S103" s="45">
        <v>32752</v>
      </c>
      <c r="T103" s="46" t="str">
        <f t="shared" ca="1" si="2"/>
        <v>36 AÑOS</v>
      </c>
      <c r="U103" s="47" t="s">
        <v>13</v>
      </c>
      <c r="V103" s="48" t="s">
        <v>29</v>
      </c>
      <c r="W103" s="37" t="str">
        <f ca="1">IF(X103="TERMINADO ANTICIPADAMENTE POR MUTUO ACUERDO","FINALIZADO",IF(H103=0," ",IF(TODAY()&lt;=H103,"EN EJECUCIÓN","FINALIZADO")))</f>
        <v>EN EJECUCIÓN</v>
      </c>
      <c r="X103" s="47"/>
      <c r="Y103" s="32"/>
      <c r="AA103" s="49"/>
      <c r="AB103" s="49"/>
      <c r="AC103" s="49"/>
      <c r="AD103" s="49"/>
      <c r="AE103" s="49"/>
      <c r="AF103" s="49"/>
      <c r="AG103" s="49"/>
      <c r="AH103" s="49"/>
      <c r="AI103" s="49"/>
      <c r="AJ103" s="49"/>
      <c r="AK103" s="49"/>
      <c r="AL103" s="49"/>
      <c r="AM103" s="49"/>
      <c r="AN103" s="49"/>
    </row>
    <row r="104" spans="2:41" s="37" customFormat="1" ht="102" customHeight="1" x14ac:dyDescent="0.2">
      <c r="B104" s="37">
        <v>1075225219</v>
      </c>
      <c r="C104" s="38" t="s">
        <v>636</v>
      </c>
      <c r="D104" s="39" t="s">
        <v>637</v>
      </c>
      <c r="E104" s="37" t="s">
        <v>638</v>
      </c>
      <c r="F104" s="40" t="s">
        <v>633</v>
      </c>
      <c r="G104" s="33" t="s">
        <v>422</v>
      </c>
      <c r="H104" s="53" t="s">
        <v>62</v>
      </c>
      <c r="I104" s="42">
        <v>23850000</v>
      </c>
      <c r="J104" s="43">
        <v>4500000</v>
      </c>
      <c r="K104" s="37" t="s">
        <v>9</v>
      </c>
      <c r="L104" s="37" t="s">
        <v>80</v>
      </c>
      <c r="M104" s="37" t="s">
        <v>73</v>
      </c>
      <c r="N104" s="39" t="s">
        <v>65</v>
      </c>
      <c r="O104" s="37" t="s">
        <v>3</v>
      </c>
      <c r="P104" s="50" t="s">
        <v>639</v>
      </c>
      <c r="Q104" s="37" t="s">
        <v>19</v>
      </c>
      <c r="S104" s="45">
        <v>32024</v>
      </c>
      <c r="T104" s="46" t="str">
        <f t="shared" ca="1" si="2"/>
        <v>38 AÑOS</v>
      </c>
      <c r="U104" s="47" t="s">
        <v>28</v>
      </c>
      <c r="V104" s="48" t="s">
        <v>29</v>
      </c>
      <c r="W104" s="37" t="str">
        <f ca="1">IF(X104="TERMINADO ANTICIPADAMENTE POR MUTUO ACUERDO","FINALIZADO",IF(H104=0," ",IF(TODAY()&lt;=H104,"EN EJECUCIÓN","FINALIZADO")))</f>
        <v>EN EJECUCIÓN</v>
      </c>
      <c r="X104" s="47"/>
      <c r="Y104" s="32"/>
      <c r="AA104" s="49"/>
      <c r="AB104" s="49"/>
      <c r="AC104" s="49"/>
      <c r="AD104" s="49"/>
      <c r="AE104" s="49"/>
      <c r="AF104" s="49"/>
      <c r="AG104" s="49"/>
      <c r="AH104" s="49"/>
      <c r="AI104" s="49"/>
      <c r="AJ104" s="49"/>
      <c r="AK104" s="49"/>
      <c r="AL104" s="49"/>
      <c r="AM104" s="49"/>
      <c r="AN104" s="49"/>
      <c r="AO104" s="49"/>
    </row>
    <row r="105" spans="2:41" s="37" customFormat="1" ht="102" customHeight="1" x14ac:dyDescent="0.2">
      <c r="B105" s="37">
        <v>73194496</v>
      </c>
      <c r="C105" s="38" t="s">
        <v>640</v>
      </c>
      <c r="D105" s="39" t="s">
        <v>641</v>
      </c>
      <c r="E105" s="37" t="s">
        <v>642</v>
      </c>
      <c r="F105" s="40" t="s">
        <v>633</v>
      </c>
      <c r="G105" s="33" t="s">
        <v>422</v>
      </c>
      <c r="H105" s="53" t="s">
        <v>634</v>
      </c>
      <c r="I105" s="42">
        <v>18400000</v>
      </c>
      <c r="J105" s="43">
        <v>8000000</v>
      </c>
      <c r="K105" s="37" t="s">
        <v>9</v>
      </c>
      <c r="L105" s="37" t="s">
        <v>122</v>
      </c>
      <c r="M105" s="37" t="s">
        <v>64</v>
      </c>
      <c r="N105" s="39" t="s">
        <v>72</v>
      </c>
      <c r="O105" s="37" t="s">
        <v>3</v>
      </c>
      <c r="P105" s="50" t="s">
        <v>643</v>
      </c>
      <c r="Q105" s="37" t="s">
        <v>19</v>
      </c>
      <c r="R105" s="37" t="s">
        <v>91</v>
      </c>
      <c r="S105" s="45">
        <v>30341</v>
      </c>
      <c r="T105" s="46" t="str">
        <f t="shared" ca="1" si="2"/>
        <v>43 AÑOS</v>
      </c>
      <c r="U105" s="47" t="s">
        <v>13</v>
      </c>
      <c r="V105" s="48" t="s">
        <v>29</v>
      </c>
      <c r="W105" s="37" t="str">
        <f ca="1">IF(X105="TERMINADO ANTICIPADAMENTE POR MUTUO ACUERDO","FINALIZADO",IF(H105=0," ",IF(TODAY()&lt;=H105,"EN EJECUCIÓN","FINALIZADO")))</f>
        <v>EN EJECUCIÓN</v>
      </c>
      <c r="X105" s="47"/>
      <c r="Y105" s="32"/>
      <c r="AA105" s="49"/>
      <c r="AB105" s="49"/>
      <c r="AC105" s="49"/>
      <c r="AD105" s="49"/>
      <c r="AE105" s="49"/>
      <c r="AF105" s="49"/>
      <c r="AG105" s="49"/>
      <c r="AH105" s="49"/>
      <c r="AI105" s="49"/>
      <c r="AJ105" s="49"/>
      <c r="AK105" s="49"/>
      <c r="AL105" s="49"/>
      <c r="AM105" s="49"/>
      <c r="AN105" s="49"/>
      <c r="AO105" s="49"/>
    </row>
    <row r="106" spans="2:41" s="37" customFormat="1" ht="102" customHeight="1" x14ac:dyDescent="0.2">
      <c r="B106" s="37">
        <v>9077984</v>
      </c>
      <c r="C106" s="38" t="s">
        <v>644</v>
      </c>
      <c r="D106" s="39" t="s">
        <v>645</v>
      </c>
      <c r="E106" s="37" t="s">
        <v>646</v>
      </c>
      <c r="F106" s="40" t="s">
        <v>647</v>
      </c>
      <c r="G106" s="33" t="s">
        <v>422</v>
      </c>
      <c r="H106" s="53" t="s">
        <v>62</v>
      </c>
      <c r="I106" s="42">
        <v>42400000</v>
      </c>
      <c r="J106" s="43">
        <v>8000000</v>
      </c>
      <c r="K106" s="37" t="s">
        <v>9</v>
      </c>
      <c r="L106" s="42" t="s">
        <v>72</v>
      </c>
      <c r="M106" s="42" t="s">
        <v>81</v>
      </c>
      <c r="N106" s="39" t="s">
        <v>65</v>
      </c>
      <c r="O106" s="37" t="s">
        <v>3</v>
      </c>
      <c r="P106" s="44" t="s">
        <v>648</v>
      </c>
      <c r="Q106" s="37" t="s">
        <v>19</v>
      </c>
      <c r="R106" s="37" t="s">
        <v>91</v>
      </c>
      <c r="S106" s="45">
        <v>18580</v>
      </c>
      <c r="T106" s="46" t="str">
        <f t="shared" ca="1" si="2"/>
        <v>75 AÑOS</v>
      </c>
      <c r="U106" s="47" t="s">
        <v>13</v>
      </c>
      <c r="V106" s="48" t="s">
        <v>29</v>
      </c>
      <c r="W106" s="37" t="str">
        <f ca="1">IF(X106="TERMINADO ANTICIPADAMENTE POR MUTUO ACUERDO","FINALIZADO",IF(H106=0," ",IF(TODAY()&lt;=H106,"EN EJECUCIÓN","FINALIZADO")))</f>
        <v>EN EJECUCIÓN</v>
      </c>
      <c r="X106" s="47"/>
      <c r="Y106" s="32"/>
      <c r="AA106" s="49"/>
      <c r="AB106" s="49"/>
      <c r="AC106" s="49"/>
      <c r="AD106" s="49"/>
      <c r="AE106" s="49"/>
      <c r="AF106" s="49"/>
      <c r="AG106" s="49"/>
      <c r="AH106" s="49"/>
      <c r="AI106" s="49"/>
      <c r="AJ106" s="49"/>
      <c r="AK106" s="49"/>
      <c r="AL106" s="49"/>
      <c r="AM106" s="49"/>
      <c r="AN106" s="49"/>
      <c r="AO106" s="49"/>
    </row>
    <row r="107" spans="2:41" s="37" customFormat="1" ht="102" customHeight="1" x14ac:dyDescent="0.2">
      <c r="B107" s="37">
        <v>83243770</v>
      </c>
      <c r="C107" s="38" t="s">
        <v>649</v>
      </c>
      <c r="D107" s="39" t="s">
        <v>650</v>
      </c>
      <c r="E107" s="37" t="s">
        <v>651</v>
      </c>
      <c r="F107" s="40" t="s">
        <v>652</v>
      </c>
      <c r="G107" s="33" t="s">
        <v>422</v>
      </c>
      <c r="H107" s="53" t="s">
        <v>62</v>
      </c>
      <c r="I107" s="43">
        <v>34450000</v>
      </c>
      <c r="J107" s="43">
        <v>6500000</v>
      </c>
      <c r="K107" s="37" t="s">
        <v>9</v>
      </c>
      <c r="L107" s="39" t="s">
        <v>122</v>
      </c>
      <c r="M107" s="39" t="s">
        <v>81</v>
      </c>
      <c r="N107" s="39" t="s">
        <v>65</v>
      </c>
      <c r="O107" s="37" t="s">
        <v>3</v>
      </c>
      <c r="P107" s="51" t="s">
        <v>653</v>
      </c>
      <c r="Q107" s="37" t="s">
        <v>19</v>
      </c>
      <c r="R107" s="37" t="s">
        <v>581</v>
      </c>
      <c r="S107" s="45">
        <v>30796</v>
      </c>
      <c r="T107" s="46" t="str">
        <f t="shared" ca="1" si="2"/>
        <v>42 AÑOS</v>
      </c>
      <c r="U107" s="47" t="s">
        <v>28</v>
      </c>
      <c r="V107" s="48" t="s">
        <v>654</v>
      </c>
      <c r="W107" s="37" t="str">
        <f ca="1">IF(X107="TERMINADO ANTICIPADAMENTE POR MUTUO ACUERDO","FINALIZADO",IF(H107=0," ",IF(TODAY()&lt;=H107,"EN EJECUCIÓN","FINALIZADO")))</f>
        <v>EN EJECUCIÓN</v>
      </c>
      <c r="X107" s="47"/>
      <c r="Y107" s="32"/>
      <c r="AO107" s="49"/>
    </row>
    <row r="108" spans="2:41" s="37" customFormat="1" ht="102" customHeight="1" x14ac:dyDescent="0.2">
      <c r="B108" s="37">
        <v>22913993</v>
      </c>
      <c r="C108" s="38" t="s">
        <v>655</v>
      </c>
      <c r="D108" s="39" t="s">
        <v>656</v>
      </c>
      <c r="E108" s="37" t="s">
        <v>657</v>
      </c>
      <c r="F108" s="40" t="s">
        <v>658</v>
      </c>
      <c r="G108" s="33">
        <v>46050</v>
      </c>
      <c r="H108" s="53" t="s">
        <v>62</v>
      </c>
      <c r="I108" s="43">
        <v>23173333</v>
      </c>
      <c r="J108" s="43">
        <v>4400000</v>
      </c>
      <c r="K108" s="37" t="s">
        <v>2</v>
      </c>
      <c r="L108" s="39" t="s">
        <v>72</v>
      </c>
      <c r="M108" s="39" t="s">
        <v>81</v>
      </c>
      <c r="N108" s="39" t="s">
        <v>65</v>
      </c>
      <c r="O108" s="37" t="s">
        <v>3</v>
      </c>
      <c r="P108" s="44" t="s">
        <v>659</v>
      </c>
      <c r="Q108" s="37" t="s">
        <v>19</v>
      </c>
      <c r="R108" s="37" t="s">
        <v>660</v>
      </c>
      <c r="S108" s="45">
        <v>29799</v>
      </c>
      <c r="T108" s="46" t="str">
        <f t="shared" ca="1" si="2"/>
        <v>44 AÑOS</v>
      </c>
      <c r="U108" s="47" t="s">
        <v>13</v>
      </c>
      <c r="V108" s="48" t="s">
        <v>7</v>
      </c>
      <c r="W108" s="37" t="str">
        <f ca="1">IF(X108="TERMINADO ANTICIPADAMENTE POR MUTUO ACUERDO","FINALIZADO",IF(H108=0," ",IF(TODAY()&lt;=H108,"EN EJECUCIÓN","FINALIZADO")))</f>
        <v>EN EJECUCIÓN</v>
      </c>
      <c r="X108" s="47"/>
      <c r="Y108" s="32"/>
    </row>
    <row r="109" spans="2:41" s="37" customFormat="1" ht="102" customHeight="1" x14ac:dyDescent="0.2">
      <c r="B109" s="37">
        <v>22785541</v>
      </c>
      <c r="C109" s="38" t="s">
        <v>661</v>
      </c>
      <c r="D109" s="39" t="s">
        <v>662</v>
      </c>
      <c r="E109" s="37" t="s">
        <v>663</v>
      </c>
      <c r="F109" s="40" t="s">
        <v>664</v>
      </c>
      <c r="G109" s="33">
        <v>46048</v>
      </c>
      <c r="H109" s="53" t="s">
        <v>62</v>
      </c>
      <c r="I109" s="43">
        <v>31600000</v>
      </c>
      <c r="J109" s="43">
        <v>6000000</v>
      </c>
      <c r="K109" s="37" t="s">
        <v>2</v>
      </c>
      <c r="L109" s="39" t="s">
        <v>122</v>
      </c>
      <c r="M109" s="39" t="s">
        <v>81</v>
      </c>
      <c r="N109" s="68" t="s">
        <v>72</v>
      </c>
      <c r="O109" s="37" t="s">
        <v>3</v>
      </c>
      <c r="P109" s="50" t="s">
        <v>665</v>
      </c>
      <c r="Q109" s="37" t="s">
        <v>19</v>
      </c>
      <c r="R109" s="37" t="s">
        <v>147</v>
      </c>
      <c r="S109" s="45">
        <v>28075</v>
      </c>
      <c r="T109" s="46" t="str">
        <f t="shared" ca="1" si="2"/>
        <v>49 AÑOS</v>
      </c>
      <c r="U109" s="47" t="s">
        <v>13</v>
      </c>
      <c r="V109" s="48" t="s">
        <v>7</v>
      </c>
      <c r="W109" s="37" t="str">
        <f ca="1">IF(X109="TERMINADO ANTICIPADAMENTE POR MUTUO ACUERDO","FINALIZADO",IF(H109=0," ",IF(TODAY()&lt;=H109,"EN EJECUCIÓN","FINALIZADO")))</f>
        <v>EN EJECUCIÓN</v>
      </c>
      <c r="X109" s="47"/>
      <c r="Y109" s="32"/>
    </row>
    <row r="110" spans="2:41" s="37" customFormat="1" ht="102" customHeight="1" x14ac:dyDescent="0.2">
      <c r="B110" s="37">
        <v>52302474</v>
      </c>
      <c r="C110" s="38" t="s">
        <v>666</v>
      </c>
      <c r="D110" s="39" t="s">
        <v>667</v>
      </c>
      <c r="E110" s="37" t="s">
        <v>668</v>
      </c>
      <c r="F110" s="40" t="s">
        <v>669</v>
      </c>
      <c r="G110" s="33">
        <v>46050</v>
      </c>
      <c r="H110" s="53" t="s">
        <v>62</v>
      </c>
      <c r="I110" s="43">
        <v>16430000</v>
      </c>
      <c r="J110" s="43">
        <v>3100000</v>
      </c>
      <c r="K110" s="37" t="s">
        <v>2</v>
      </c>
      <c r="L110" s="39" t="s">
        <v>263</v>
      </c>
      <c r="M110" s="39" t="s">
        <v>81</v>
      </c>
      <c r="N110" s="39" t="s">
        <v>65</v>
      </c>
      <c r="O110" s="37" t="s">
        <v>3</v>
      </c>
      <c r="P110" s="50" t="s">
        <v>670</v>
      </c>
      <c r="Q110" s="37" t="s">
        <v>19</v>
      </c>
      <c r="S110" s="45">
        <v>27918</v>
      </c>
      <c r="T110" s="46" t="str">
        <f t="shared" ca="1" si="2"/>
        <v>49 AÑOS</v>
      </c>
      <c r="U110" s="47" t="s">
        <v>262</v>
      </c>
      <c r="V110" s="48" t="s">
        <v>671</v>
      </c>
      <c r="W110" s="37" t="str">
        <f ca="1">IF(X110="TERMINADO ANTICIPADAMENTE POR MUTUO ACUERDO","FINALIZADO",IF(H110=0," ",IF(TODAY()&lt;=H110,"EN EJECUCIÓN","FINALIZADO")))</f>
        <v>EN EJECUCIÓN</v>
      </c>
      <c r="X110" s="47"/>
      <c r="Y110" s="32"/>
    </row>
    <row r="111" spans="2:41" s="37" customFormat="1" ht="102" customHeight="1" x14ac:dyDescent="0.2">
      <c r="B111" s="37">
        <v>1143326635</v>
      </c>
      <c r="C111" s="38" t="s">
        <v>672</v>
      </c>
      <c r="D111" s="39" t="s">
        <v>673</v>
      </c>
      <c r="E111" s="37" t="s">
        <v>674</v>
      </c>
      <c r="F111" s="40" t="s">
        <v>675</v>
      </c>
      <c r="G111" s="33" t="s">
        <v>422</v>
      </c>
      <c r="H111" s="53" t="s">
        <v>62</v>
      </c>
      <c r="I111" s="43">
        <v>31800000</v>
      </c>
      <c r="J111" s="43">
        <v>6000000</v>
      </c>
      <c r="K111" s="37" t="s">
        <v>2</v>
      </c>
      <c r="L111" s="39" t="s">
        <v>96</v>
      </c>
      <c r="M111" s="39" t="s">
        <v>64</v>
      </c>
      <c r="N111" s="39" t="s">
        <v>65</v>
      </c>
      <c r="O111" s="37" t="s">
        <v>3</v>
      </c>
      <c r="P111" s="51" t="s">
        <v>676</v>
      </c>
      <c r="Q111" s="37" t="s">
        <v>19</v>
      </c>
      <c r="S111" s="45">
        <v>32540</v>
      </c>
      <c r="T111" s="46" t="str">
        <f t="shared" ref="T111:T174" ca="1" si="3">IF((S111=0)," ",CONCATENATE(DATEDIF(S111,TODAY(),"y")," ","AÑOS"))</f>
        <v>37 AÑOS</v>
      </c>
      <c r="U111" s="47" t="s">
        <v>262</v>
      </c>
      <c r="V111" s="48" t="s">
        <v>671</v>
      </c>
      <c r="W111" s="37" t="str">
        <f ca="1">IF(X111="TERMINADO ANTICIPADAMENTE POR MUTUO ACUERDO","FINALIZADO",IF(H111=0," ",IF(TODAY()&lt;=H111,"EN EJECUCIÓN","FINALIZADO")))</f>
        <v>EN EJECUCIÓN</v>
      </c>
      <c r="X111" s="47"/>
      <c r="Y111" s="32"/>
    </row>
    <row r="112" spans="2:41" s="37" customFormat="1" ht="102" customHeight="1" x14ac:dyDescent="0.2">
      <c r="B112" s="37">
        <v>35529031</v>
      </c>
      <c r="C112" s="38" t="s">
        <v>677</v>
      </c>
      <c r="D112" s="39" t="s">
        <v>678</v>
      </c>
      <c r="E112" s="37" t="s">
        <v>679</v>
      </c>
      <c r="F112" s="40" t="s">
        <v>680</v>
      </c>
      <c r="G112" s="33" t="s">
        <v>422</v>
      </c>
      <c r="H112" s="53" t="s">
        <v>62</v>
      </c>
      <c r="I112" s="43">
        <v>26500000</v>
      </c>
      <c r="J112" s="43">
        <v>5000000</v>
      </c>
      <c r="K112" s="37" t="s">
        <v>2</v>
      </c>
      <c r="L112" s="37" t="s">
        <v>681</v>
      </c>
      <c r="M112" s="39" t="s">
        <v>81</v>
      </c>
      <c r="N112" s="39" t="s">
        <v>65</v>
      </c>
      <c r="O112" s="37" t="s">
        <v>3</v>
      </c>
      <c r="P112" s="50" t="s">
        <v>682</v>
      </c>
      <c r="Q112" s="37" t="s">
        <v>19</v>
      </c>
      <c r="S112" s="45">
        <v>28297</v>
      </c>
      <c r="T112" s="46" t="str">
        <f t="shared" ca="1" si="3"/>
        <v>48 AÑOS</v>
      </c>
      <c r="U112" s="47" t="s">
        <v>262</v>
      </c>
      <c r="V112" s="48" t="s">
        <v>29</v>
      </c>
      <c r="W112" s="37" t="str">
        <f ca="1">IF(X112="TERMINADO ANTICIPADAMENTE POR MUTUO ACUERDO","FINALIZADO",IF(H112=0," ",IF(TODAY()&lt;=H112,"EN EJECUCIÓN","FINALIZADO")))</f>
        <v>EN EJECUCIÓN</v>
      </c>
      <c r="X112" s="47"/>
      <c r="Y112" s="32"/>
    </row>
    <row r="113" spans="2:41" s="37" customFormat="1" ht="102" customHeight="1" x14ac:dyDescent="0.2">
      <c r="B113" s="37">
        <v>8646073</v>
      </c>
      <c r="C113" s="38" t="s">
        <v>683</v>
      </c>
      <c r="D113" s="39" t="s">
        <v>684</v>
      </c>
      <c r="E113" s="37" t="s">
        <v>685</v>
      </c>
      <c r="F113" s="40" t="s">
        <v>686</v>
      </c>
      <c r="G113" s="33">
        <v>46051</v>
      </c>
      <c r="H113" s="53" t="s">
        <v>62</v>
      </c>
      <c r="I113" s="42">
        <v>42133333</v>
      </c>
      <c r="J113" s="43">
        <v>8000000</v>
      </c>
      <c r="K113" s="37" t="s">
        <v>9</v>
      </c>
      <c r="L113" s="37" t="s">
        <v>122</v>
      </c>
      <c r="M113" s="37" t="s">
        <v>73</v>
      </c>
      <c r="N113" s="68" t="s">
        <v>72</v>
      </c>
      <c r="O113" s="37" t="s">
        <v>3</v>
      </c>
      <c r="P113" s="50" t="s">
        <v>687</v>
      </c>
      <c r="Q113" s="37" t="s">
        <v>19</v>
      </c>
      <c r="S113" s="45">
        <v>29612</v>
      </c>
      <c r="T113" s="46" t="str">
        <f t="shared" ca="1" si="3"/>
        <v>45 AÑOS</v>
      </c>
      <c r="U113" s="47" t="s">
        <v>13</v>
      </c>
      <c r="V113" s="48" t="s">
        <v>0</v>
      </c>
      <c r="W113" s="37" t="str">
        <f ca="1">IF(X113="TERMINADO ANTICIPADAMENTE POR MUTUO ACUERDO","FINALIZADO",IF(H113=0," ",IF(TODAY()&lt;=H113,"EN EJECUCIÓN","FINALIZADO")))</f>
        <v>EN EJECUCIÓN</v>
      </c>
      <c r="X113" s="47"/>
      <c r="Y113" s="32"/>
    </row>
    <row r="114" spans="2:41" s="37" customFormat="1" ht="102" customHeight="1" x14ac:dyDescent="0.2">
      <c r="B114" s="37">
        <v>8642680</v>
      </c>
      <c r="C114" s="38" t="s">
        <v>688</v>
      </c>
      <c r="D114" s="39" t="s">
        <v>689</v>
      </c>
      <c r="E114" s="37" t="s">
        <v>690</v>
      </c>
      <c r="F114" s="40" t="s">
        <v>691</v>
      </c>
      <c r="G114" s="33">
        <v>46051</v>
      </c>
      <c r="H114" s="53" t="s">
        <v>62</v>
      </c>
      <c r="I114" s="43">
        <v>47400000</v>
      </c>
      <c r="J114" s="43">
        <v>9000000</v>
      </c>
      <c r="K114" s="37" t="s">
        <v>9</v>
      </c>
      <c r="L114" s="39" t="s">
        <v>72</v>
      </c>
      <c r="M114" s="39" t="s">
        <v>73</v>
      </c>
      <c r="N114" s="39" t="s">
        <v>65</v>
      </c>
      <c r="O114" s="37" t="s">
        <v>3</v>
      </c>
      <c r="P114" s="51" t="s">
        <v>692</v>
      </c>
      <c r="Q114" s="37" t="s">
        <v>19</v>
      </c>
      <c r="R114" s="37" t="s">
        <v>67</v>
      </c>
      <c r="S114" s="45">
        <v>28265</v>
      </c>
      <c r="T114" s="46" t="str">
        <f t="shared" ca="1" si="3"/>
        <v>49 AÑOS</v>
      </c>
      <c r="U114" s="47" t="s">
        <v>13</v>
      </c>
      <c r="V114" s="48" t="s">
        <v>0</v>
      </c>
      <c r="W114" s="37" t="str">
        <f ca="1">IF(X114="TERMINADO ANTICIPADAMENTE POR MUTUO ACUERDO","FINALIZADO",IF(H114=0," ",IF(TODAY()&lt;=H114,"EN EJECUCIÓN","FINALIZADO")))</f>
        <v>EN EJECUCIÓN</v>
      </c>
      <c r="X114" s="47"/>
      <c r="Y114" s="32"/>
      <c r="AA114" s="49"/>
      <c r="AB114" s="49"/>
      <c r="AC114" s="49"/>
      <c r="AD114" s="49"/>
      <c r="AE114" s="49"/>
      <c r="AF114" s="49"/>
      <c r="AG114" s="49"/>
      <c r="AH114" s="49"/>
      <c r="AI114" s="49"/>
      <c r="AJ114" s="49"/>
      <c r="AK114" s="49"/>
      <c r="AL114" s="49"/>
      <c r="AM114" s="49"/>
      <c r="AN114" s="49"/>
    </row>
    <row r="115" spans="2:41" s="37" customFormat="1" ht="102" customHeight="1" x14ac:dyDescent="0.2">
      <c r="B115" s="37">
        <v>9171379</v>
      </c>
      <c r="C115" s="38" t="s">
        <v>693</v>
      </c>
      <c r="D115" s="39" t="s">
        <v>694</v>
      </c>
      <c r="E115" s="37" t="s">
        <v>695</v>
      </c>
      <c r="F115" s="40" t="s">
        <v>696</v>
      </c>
      <c r="G115" s="33">
        <v>46052</v>
      </c>
      <c r="H115" s="53" t="s">
        <v>62</v>
      </c>
      <c r="I115" s="43">
        <v>48000000</v>
      </c>
      <c r="J115" s="43">
        <v>9290322</v>
      </c>
      <c r="K115" s="37" t="s">
        <v>9</v>
      </c>
      <c r="L115" s="39" t="s">
        <v>681</v>
      </c>
      <c r="M115" s="39" t="s">
        <v>212</v>
      </c>
      <c r="N115" s="39" t="s">
        <v>65</v>
      </c>
      <c r="O115" s="37" t="s">
        <v>3</v>
      </c>
      <c r="P115" s="51" t="s">
        <v>697</v>
      </c>
      <c r="Q115" s="37" t="s">
        <v>19</v>
      </c>
      <c r="R115" s="37" t="s">
        <v>424</v>
      </c>
      <c r="S115" s="45">
        <v>20813</v>
      </c>
      <c r="T115" s="46" t="str">
        <f t="shared" ca="1" si="3"/>
        <v>69 AÑOS</v>
      </c>
      <c r="U115" s="47" t="s">
        <v>13</v>
      </c>
      <c r="V115" s="48" t="s">
        <v>22</v>
      </c>
      <c r="W115" s="37" t="str">
        <f ca="1">IF(X115="TERMINADO ANTICIPADAMENTE POR MUTUO ACUERDO","FINALIZADO",IF(H115=0," ",IF(TODAY()&lt;=H115,"EN EJECUCIÓN","FINALIZADO")))</f>
        <v>EN EJECUCIÓN</v>
      </c>
      <c r="X115" s="47"/>
      <c r="Y115" s="32"/>
      <c r="AA115" s="49"/>
      <c r="AB115" s="49"/>
      <c r="AC115" s="49"/>
      <c r="AD115" s="49"/>
      <c r="AE115" s="49"/>
      <c r="AF115" s="49"/>
      <c r="AG115" s="49"/>
      <c r="AH115" s="49"/>
      <c r="AI115" s="49"/>
      <c r="AJ115" s="49"/>
      <c r="AK115" s="49"/>
      <c r="AL115" s="49"/>
      <c r="AM115" s="49"/>
      <c r="AN115" s="49"/>
      <c r="AO115" s="49"/>
    </row>
    <row r="116" spans="2:41" s="37" customFormat="1" ht="102" customHeight="1" x14ac:dyDescent="0.2">
      <c r="B116" s="37" t="s">
        <v>698</v>
      </c>
      <c r="C116" s="38" t="s">
        <v>699</v>
      </c>
      <c r="D116" s="39" t="s">
        <v>700</v>
      </c>
      <c r="E116" s="37" t="s">
        <v>701</v>
      </c>
      <c r="F116" s="40" t="s">
        <v>702</v>
      </c>
      <c r="G116" s="33">
        <v>46050</v>
      </c>
      <c r="H116" s="53" t="s">
        <v>62</v>
      </c>
      <c r="I116" s="43">
        <v>41333333</v>
      </c>
      <c r="J116" s="43">
        <v>8000000</v>
      </c>
      <c r="K116" s="37" t="s">
        <v>2</v>
      </c>
      <c r="L116" s="39" t="s">
        <v>122</v>
      </c>
      <c r="M116" s="39" t="s">
        <v>81</v>
      </c>
      <c r="N116" s="39" t="s">
        <v>65</v>
      </c>
      <c r="O116" s="37" t="s">
        <v>3</v>
      </c>
      <c r="P116" s="50" t="s">
        <v>703</v>
      </c>
      <c r="Q116" s="37" t="s">
        <v>19</v>
      </c>
      <c r="R116" s="37" t="s">
        <v>67</v>
      </c>
      <c r="S116" s="45">
        <v>33412</v>
      </c>
      <c r="T116" s="46" t="str">
        <f t="shared" ca="1" si="3"/>
        <v>34 AÑOS</v>
      </c>
      <c r="U116" s="47" t="s">
        <v>13</v>
      </c>
      <c r="V116" s="48" t="s">
        <v>18</v>
      </c>
      <c r="W116" s="37" t="str">
        <f ca="1">IF(X116="TERMINADO ANTICIPADAMENTE POR MUTUO ACUERDO","FINALIZADO",IF(H116=0," ",IF(TODAY()&lt;=H116,"EN EJECUCIÓN","FINALIZADO")))</f>
        <v>EN EJECUCIÓN</v>
      </c>
      <c r="X116" s="47"/>
      <c r="Y116" s="32"/>
      <c r="AA116" s="49"/>
      <c r="AB116" s="49"/>
      <c r="AC116" s="49"/>
      <c r="AD116" s="49"/>
      <c r="AE116" s="49"/>
      <c r="AF116" s="49"/>
      <c r="AG116" s="49"/>
      <c r="AH116" s="49"/>
      <c r="AI116" s="49"/>
      <c r="AJ116" s="49"/>
      <c r="AK116" s="49"/>
      <c r="AL116" s="49"/>
      <c r="AM116" s="49"/>
      <c r="AN116" s="49"/>
      <c r="AO116" s="49"/>
    </row>
    <row r="117" spans="2:41" s="37" customFormat="1" ht="102" customHeight="1" x14ac:dyDescent="0.2">
      <c r="B117" s="37" t="s">
        <v>704</v>
      </c>
      <c r="C117" s="38" t="s">
        <v>705</v>
      </c>
      <c r="D117" s="39" t="s">
        <v>706</v>
      </c>
      <c r="E117" s="37" t="s">
        <v>707</v>
      </c>
      <c r="F117" s="40" t="s">
        <v>708</v>
      </c>
      <c r="G117" s="33" t="s">
        <v>422</v>
      </c>
      <c r="H117" s="53" t="s">
        <v>62</v>
      </c>
      <c r="I117" s="43">
        <v>26500000</v>
      </c>
      <c r="J117" s="43">
        <v>5000000</v>
      </c>
      <c r="K117" s="37" t="s">
        <v>9</v>
      </c>
      <c r="L117" s="39" t="s">
        <v>383</v>
      </c>
      <c r="M117" s="37" t="s">
        <v>199</v>
      </c>
      <c r="N117" s="39" t="s">
        <v>65</v>
      </c>
      <c r="O117" s="37" t="s">
        <v>3</v>
      </c>
      <c r="P117" s="50" t="s">
        <v>709</v>
      </c>
      <c r="Q117" s="37" t="s">
        <v>19</v>
      </c>
      <c r="S117" s="45">
        <v>34496</v>
      </c>
      <c r="T117" s="46" t="str">
        <f t="shared" ca="1" si="3"/>
        <v>31 AÑOS</v>
      </c>
      <c r="U117" s="47" t="s">
        <v>13</v>
      </c>
      <c r="V117" s="48" t="s">
        <v>7</v>
      </c>
      <c r="W117" s="37" t="str">
        <f ca="1">IF(X117="TERMINADO ANTICIPADAMENTE POR MUTUO ACUERDO","FINALIZADO",IF(H117=0," ",IF(TODAY()&lt;=H117,"EN EJECUCIÓN","FINALIZADO")))</f>
        <v>EN EJECUCIÓN</v>
      </c>
      <c r="X117" s="47"/>
      <c r="Y117" s="32"/>
    </row>
    <row r="118" spans="2:41" s="37" customFormat="1" ht="102" customHeight="1" x14ac:dyDescent="0.2">
      <c r="B118" s="37">
        <v>1143380106</v>
      </c>
      <c r="C118" s="38" t="s">
        <v>710</v>
      </c>
      <c r="D118" s="39" t="s">
        <v>711</v>
      </c>
      <c r="E118" s="37" t="s">
        <v>712</v>
      </c>
      <c r="F118" s="40" t="s">
        <v>713</v>
      </c>
      <c r="G118" s="33">
        <v>46049</v>
      </c>
      <c r="H118" s="53" t="s">
        <v>62</v>
      </c>
      <c r="I118" s="43">
        <v>22500000</v>
      </c>
      <c r="J118" s="52">
        <v>3750000</v>
      </c>
      <c r="K118" s="37" t="s">
        <v>9</v>
      </c>
      <c r="L118" s="39" t="s">
        <v>383</v>
      </c>
      <c r="M118" s="39" t="s">
        <v>64</v>
      </c>
      <c r="N118" s="39" t="s">
        <v>65</v>
      </c>
      <c r="O118" s="37" t="s">
        <v>10</v>
      </c>
      <c r="P118" s="50" t="s">
        <v>714</v>
      </c>
      <c r="Q118" s="37" t="s">
        <v>1</v>
      </c>
      <c r="R118" s="37" t="s">
        <v>287</v>
      </c>
      <c r="S118" s="45">
        <v>34697</v>
      </c>
      <c r="T118" s="46" t="str">
        <f t="shared" ca="1" si="3"/>
        <v>31 AÑOS</v>
      </c>
      <c r="U118" s="47" t="s">
        <v>13</v>
      </c>
      <c r="V118" s="48" t="s">
        <v>32</v>
      </c>
      <c r="W118" s="37" t="str">
        <f ca="1">IF(X118="TERMINADO ANTICIPADAMENTE POR MUTUO ACUERDO","FINALIZADO",IF(H118=0," ",IF(TODAY()&lt;=H118,"EN EJECUCIÓN","FINALIZADO")))</f>
        <v>EN EJECUCIÓN</v>
      </c>
      <c r="X118" s="47"/>
      <c r="Y118" s="32"/>
      <c r="AA118" s="49"/>
      <c r="AB118" s="49"/>
      <c r="AC118" s="49"/>
      <c r="AD118" s="49"/>
      <c r="AE118" s="49"/>
      <c r="AF118" s="49"/>
      <c r="AG118" s="49"/>
      <c r="AH118" s="49"/>
      <c r="AI118" s="49"/>
      <c r="AJ118" s="49"/>
      <c r="AK118" s="49"/>
      <c r="AL118" s="49"/>
      <c r="AM118" s="49"/>
      <c r="AN118" s="49"/>
    </row>
    <row r="119" spans="2:41" s="37" customFormat="1" ht="102" customHeight="1" x14ac:dyDescent="0.2">
      <c r="B119" s="37">
        <v>1043026938</v>
      </c>
      <c r="C119" s="38" t="s">
        <v>715</v>
      </c>
      <c r="D119" s="39" t="s">
        <v>716</v>
      </c>
      <c r="E119" s="37" t="s">
        <v>717</v>
      </c>
      <c r="F119" s="40" t="s">
        <v>246</v>
      </c>
      <c r="G119" s="33">
        <v>46048</v>
      </c>
      <c r="H119" s="53" t="s">
        <v>62</v>
      </c>
      <c r="I119" s="43">
        <v>38500000</v>
      </c>
      <c r="J119" s="43">
        <v>7000000</v>
      </c>
      <c r="K119" s="37" t="s">
        <v>2</v>
      </c>
      <c r="L119" s="39" t="s">
        <v>80</v>
      </c>
      <c r="M119" s="39" t="s">
        <v>81</v>
      </c>
      <c r="N119" s="39" t="s">
        <v>65</v>
      </c>
      <c r="O119" s="37" t="s">
        <v>3</v>
      </c>
      <c r="P119" s="50" t="s">
        <v>718</v>
      </c>
      <c r="Q119" s="37" t="s">
        <v>19</v>
      </c>
      <c r="R119" s="37" t="s">
        <v>194</v>
      </c>
      <c r="S119" s="45">
        <v>36009</v>
      </c>
      <c r="T119" s="46" t="str">
        <f t="shared" ca="1" si="3"/>
        <v>27 AÑOS</v>
      </c>
      <c r="U119" s="47" t="s">
        <v>13</v>
      </c>
      <c r="V119" s="48" t="s">
        <v>719</v>
      </c>
      <c r="W119" s="37" t="str">
        <f ca="1">IF(X119="TERMINADO ANTICIPADAMENTE POR MUTUO ACUERDO","FINALIZADO",IF(H119=0," ",IF(TODAY()&lt;=H119,"EN EJECUCIÓN","FINALIZADO")))</f>
        <v>EN EJECUCIÓN</v>
      </c>
      <c r="X119" s="47"/>
      <c r="Y119" s="32"/>
      <c r="AA119" s="49"/>
      <c r="AB119" s="49"/>
      <c r="AC119" s="49"/>
      <c r="AD119" s="49"/>
      <c r="AE119" s="49"/>
      <c r="AF119" s="49"/>
      <c r="AG119" s="49"/>
      <c r="AH119" s="49"/>
      <c r="AI119" s="49"/>
      <c r="AJ119" s="49"/>
      <c r="AK119" s="49"/>
      <c r="AL119" s="49"/>
      <c r="AM119" s="49"/>
      <c r="AN119" s="49"/>
    </row>
    <row r="120" spans="2:41" s="37" customFormat="1" ht="102" customHeight="1" x14ac:dyDescent="0.2">
      <c r="B120" s="37" t="s">
        <v>720</v>
      </c>
      <c r="C120" s="38" t="s">
        <v>677</v>
      </c>
      <c r="D120" s="39" t="s">
        <v>721</v>
      </c>
      <c r="E120" s="37" t="s">
        <v>722</v>
      </c>
      <c r="F120" s="40" t="s">
        <v>723</v>
      </c>
      <c r="G120" s="33">
        <v>46048</v>
      </c>
      <c r="H120" s="53" t="s">
        <v>62</v>
      </c>
      <c r="I120" s="43">
        <v>30000000</v>
      </c>
      <c r="J120" s="43">
        <v>5000000</v>
      </c>
      <c r="K120" s="37" t="s">
        <v>2</v>
      </c>
      <c r="L120" s="39" t="s">
        <v>96</v>
      </c>
      <c r="M120" s="39" t="s">
        <v>64</v>
      </c>
      <c r="N120" s="39" t="s">
        <v>65</v>
      </c>
      <c r="O120" s="37" t="s">
        <v>3</v>
      </c>
      <c r="P120" s="51" t="s">
        <v>724</v>
      </c>
      <c r="Q120" s="37" t="s">
        <v>19</v>
      </c>
      <c r="R120" s="37" t="s">
        <v>194</v>
      </c>
      <c r="S120" s="45">
        <v>31760</v>
      </c>
      <c r="T120" s="46" t="str">
        <f t="shared" ca="1" si="3"/>
        <v>39 AÑOS</v>
      </c>
      <c r="U120" s="47" t="s">
        <v>13</v>
      </c>
      <c r="V120" s="48" t="s">
        <v>719</v>
      </c>
      <c r="W120" s="37" t="str">
        <f ca="1">IF(X120="TERMINADO ANTICIPADAMENTE POR MUTUO ACUERDO","FINALIZADO",IF(H120=0," ",IF(TODAY()&lt;=H120,"EN EJECUCIÓN","FINALIZADO")))</f>
        <v>EN EJECUCIÓN</v>
      </c>
      <c r="X120" s="47"/>
      <c r="Y120" s="32"/>
    </row>
    <row r="121" spans="2:41" s="37" customFormat="1" ht="102" customHeight="1" x14ac:dyDescent="0.2">
      <c r="B121" s="37">
        <v>1042999090</v>
      </c>
      <c r="C121" s="38" t="s">
        <v>725</v>
      </c>
      <c r="D121" s="39" t="s">
        <v>726</v>
      </c>
      <c r="E121" s="37" t="s">
        <v>727</v>
      </c>
      <c r="F121" s="40" t="s">
        <v>728</v>
      </c>
      <c r="G121" s="33">
        <v>46048</v>
      </c>
      <c r="H121" s="53" t="s">
        <v>62</v>
      </c>
      <c r="I121" s="43">
        <v>72000000</v>
      </c>
      <c r="J121" s="43">
        <v>12000000</v>
      </c>
      <c r="K121" s="37" t="s">
        <v>2</v>
      </c>
      <c r="L121" s="39" t="s">
        <v>80</v>
      </c>
      <c r="M121" s="39" t="s">
        <v>81</v>
      </c>
      <c r="N121" s="39" t="s">
        <v>65</v>
      </c>
      <c r="O121" s="37" t="s">
        <v>3</v>
      </c>
      <c r="P121" s="50" t="s">
        <v>729</v>
      </c>
      <c r="Q121" s="37" t="s">
        <v>19</v>
      </c>
      <c r="R121" s="37" t="s">
        <v>194</v>
      </c>
      <c r="S121" s="45">
        <v>32170</v>
      </c>
      <c r="T121" s="46" t="str">
        <f t="shared" ca="1" si="3"/>
        <v>38 AÑOS</v>
      </c>
      <c r="U121" s="47" t="s">
        <v>13</v>
      </c>
      <c r="V121" s="48" t="s">
        <v>719</v>
      </c>
      <c r="W121" s="37" t="str">
        <f ca="1">IF(X121="TERMINADO ANTICIPADAMENTE POR MUTUO ACUERDO","FINALIZADO",IF(H121=0," ",IF(TODAY()&lt;=H121,"EN EJECUCIÓN","FINALIZADO")))</f>
        <v>EN EJECUCIÓN</v>
      </c>
      <c r="X121" s="47"/>
      <c r="Y121" s="32"/>
      <c r="AA121" s="49"/>
      <c r="AB121" s="49"/>
      <c r="AC121" s="49"/>
      <c r="AD121" s="49"/>
      <c r="AE121" s="49"/>
      <c r="AF121" s="49"/>
      <c r="AG121" s="49"/>
      <c r="AH121" s="49"/>
      <c r="AI121" s="49"/>
      <c r="AJ121" s="49"/>
      <c r="AK121" s="49"/>
      <c r="AL121" s="49"/>
      <c r="AM121" s="49"/>
      <c r="AN121" s="49"/>
    </row>
    <row r="122" spans="2:41" s="37" customFormat="1" ht="102" customHeight="1" x14ac:dyDescent="0.2">
      <c r="B122" s="37">
        <v>22477894</v>
      </c>
      <c r="C122" s="69" t="s">
        <v>730</v>
      </c>
      <c r="D122" s="39" t="s">
        <v>731</v>
      </c>
      <c r="E122" s="37" t="s">
        <v>732</v>
      </c>
      <c r="F122" s="40" t="s">
        <v>733</v>
      </c>
      <c r="G122" s="33">
        <v>46050</v>
      </c>
      <c r="H122" s="53" t="s">
        <v>62</v>
      </c>
      <c r="I122" s="42">
        <v>42133333</v>
      </c>
      <c r="J122" s="43">
        <v>8000000</v>
      </c>
      <c r="K122" s="37" t="s">
        <v>2</v>
      </c>
      <c r="L122" s="39" t="s">
        <v>72</v>
      </c>
      <c r="M122" s="39" t="s">
        <v>734</v>
      </c>
      <c r="N122" s="39" t="s">
        <v>65</v>
      </c>
      <c r="O122" s="37" t="s">
        <v>3</v>
      </c>
      <c r="P122" s="51" t="s">
        <v>735</v>
      </c>
      <c r="Q122" s="37" t="s">
        <v>19</v>
      </c>
      <c r="R122" s="37" t="s">
        <v>67</v>
      </c>
      <c r="S122" s="45">
        <v>28818</v>
      </c>
      <c r="T122" s="46" t="str">
        <f t="shared" ca="1" si="3"/>
        <v>47 AÑOS</v>
      </c>
      <c r="U122" s="47" t="s">
        <v>17</v>
      </c>
      <c r="V122" s="48" t="s">
        <v>7</v>
      </c>
      <c r="W122" s="37" t="str">
        <f ca="1">IF(X122="TERMINADO ANTICIPADAMENTE POR MUTUO ACUERDO","FINALIZADO",IF(H122=0," ",IF(TODAY()&lt;=H122,"EN EJECUCIÓN","FINALIZADO")))</f>
        <v>EN EJECUCIÓN</v>
      </c>
      <c r="X122" s="47"/>
      <c r="Y122" s="32"/>
      <c r="AO122" s="49"/>
    </row>
    <row r="123" spans="2:41" s="37" customFormat="1" ht="102" customHeight="1" x14ac:dyDescent="0.2">
      <c r="B123" s="37" t="s">
        <v>736</v>
      </c>
      <c r="C123" s="38" t="s">
        <v>737</v>
      </c>
      <c r="D123" s="39" t="s">
        <v>738</v>
      </c>
      <c r="E123" s="37" t="s">
        <v>739</v>
      </c>
      <c r="F123" s="40" t="s">
        <v>740</v>
      </c>
      <c r="G123" s="33">
        <v>46048</v>
      </c>
      <c r="H123" s="53" t="s">
        <v>62</v>
      </c>
      <c r="I123" s="43">
        <v>41250000</v>
      </c>
      <c r="J123" s="43">
        <v>7500000</v>
      </c>
      <c r="K123" s="37" t="s">
        <v>9</v>
      </c>
      <c r="L123" s="39" t="s">
        <v>96</v>
      </c>
      <c r="M123" s="37" t="s">
        <v>73</v>
      </c>
      <c r="N123" s="39" t="s">
        <v>65</v>
      </c>
      <c r="O123" s="37" t="s">
        <v>3</v>
      </c>
      <c r="P123" s="50" t="s">
        <v>741</v>
      </c>
      <c r="Q123" s="37" t="s">
        <v>15</v>
      </c>
      <c r="S123" s="45">
        <v>31184</v>
      </c>
      <c r="T123" s="46" t="str">
        <f t="shared" ca="1" si="3"/>
        <v>41 AÑOS</v>
      </c>
      <c r="U123" s="47" t="s">
        <v>13</v>
      </c>
      <c r="V123" s="48" t="s">
        <v>742</v>
      </c>
      <c r="W123" s="37" t="str">
        <f ca="1">IF(X123="TERMINADO ANTICIPADAMENTE POR MUTUO ACUERDO","FINALIZADO",IF(H123=0," ",IF(TODAY()&lt;=H123,"EN EJECUCIÓN","FINALIZADO")))</f>
        <v>EN EJECUCIÓN</v>
      </c>
      <c r="X123" s="47"/>
      <c r="Y123" s="32"/>
      <c r="AO123" s="49"/>
    </row>
    <row r="124" spans="2:41" s="37" customFormat="1" ht="102" customHeight="1" x14ac:dyDescent="0.2">
      <c r="B124" s="37">
        <v>1047491608</v>
      </c>
      <c r="C124" s="38" t="s">
        <v>743</v>
      </c>
      <c r="D124" s="39" t="s">
        <v>744</v>
      </c>
      <c r="E124" s="37" t="s">
        <v>745</v>
      </c>
      <c r="F124" s="40" t="s">
        <v>746</v>
      </c>
      <c r="G124" s="33">
        <v>46048</v>
      </c>
      <c r="H124" s="53" t="s">
        <v>62</v>
      </c>
      <c r="I124" s="43">
        <v>38500000</v>
      </c>
      <c r="J124" s="43">
        <v>7000000</v>
      </c>
      <c r="K124" s="37" t="s">
        <v>9</v>
      </c>
      <c r="L124" s="42" t="s">
        <v>63</v>
      </c>
      <c r="M124" s="39" t="s">
        <v>396</v>
      </c>
      <c r="N124" s="39" t="s">
        <v>65</v>
      </c>
      <c r="O124" s="37" t="s">
        <v>3</v>
      </c>
      <c r="P124" s="50" t="s">
        <v>747</v>
      </c>
      <c r="Q124" s="37" t="s">
        <v>19</v>
      </c>
      <c r="S124" s="45">
        <v>35358</v>
      </c>
      <c r="T124" s="46" t="str">
        <f t="shared" ca="1" si="3"/>
        <v>29 AÑOS</v>
      </c>
      <c r="U124" s="47" t="s">
        <v>13</v>
      </c>
      <c r="V124" s="48" t="s">
        <v>742</v>
      </c>
      <c r="W124" s="37" t="str">
        <f ca="1">IF(X124="TERMINADO ANTICIPADAMENTE POR MUTUO ACUERDO","FINALIZADO",IF(H124=0," ",IF(TODAY()&lt;=H124,"EN EJECUCIÓN","FINALIZADO")))</f>
        <v>EN EJECUCIÓN</v>
      </c>
      <c r="X124" s="47"/>
      <c r="Y124" s="32"/>
      <c r="AA124" s="49"/>
      <c r="AB124" s="49"/>
      <c r="AC124" s="49"/>
      <c r="AD124" s="49"/>
      <c r="AE124" s="49"/>
      <c r="AF124" s="49"/>
      <c r="AG124" s="49"/>
      <c r="AH124" s="49"/>
      <c r="AI124" s="49"/>
      <c r="AJ124" s="49"/>
      <c r="AK124" s="49"/>
      <c r="AL124" s="49"/>
      <c r="AM124" s="49"/>
      <c r="AN124" s="49"/>
      <c r="AO124" s="49"/>
    </row>
    <row r="125" spans="2:41" s="37" customFormat="1" ht="102" customHeight="1" x14ac:dyDescent="0.2">
      <c r="B125" s="37">
        <v>1049621151</v>
      </c>
      <c r="C125" s="38" t="s">
        <v>441</v>
      </c>
      <c r="D125" s="39" t="s">
        <v>748</v>
      </c>
      <c r="E125" s="37" t="s">
        <v>749</v>
      </c>
      <c r="F125" s="40" t="s">
        <v>750</v>
      </c>
      <c r="G125" s="33">
        <v>46049</v>
      </c>
      <c r="H125" s="53" t="s">
        <v>62</v>
      </c>
      <c r="I125" s="43">
        <v>18433333</v>
      </c>
      <c r="J125" s="43">
        <v>3500000</v>
      </c>
      <c r="K125" s="37" t="s">
        <v>9</v>
      </c>
      <c r="L125" s="39" t="s">
        <v>122</v>
      </c>
      <c r="M125" s="39" t="s">
        <v>81</v>
      </c>
      <c r="N125" s="39" t="s">
        <v>65</v>
      </c>
      <c r="O125" s="37" t="s">
        <v>3</v>
      </c>
      <c r="P125" s="50" t="s">
        <v>751</v>
      </c>
      <c r="Q125" s="37" t="s">
        <v>19</v>
      </c>
      <c r="S125" s="45">
        <v>33031</v>
      </c>
      <c r="T125" s="46" t="str">
        <f t="shared" ca="1" si="3"/>
        <v>35 AÑOS</v>
      </c>
      <c r="U125" s="47" t="s">
        <v>262</v>
      </c>
      <c r="V125" s="48" t="s">
        <v>671</v>
      </c>
      <c r="W125" s="37" t="str">
        <f ca="1">IF(X125="TERMINADO ANTICIPADAMENTE POR MUTUO ACUERDO","FINALIZADO",IF(H125=0," ",IF(TODAY()&lt;=H125,"EN EJECUCIÓN","FINALIZADO")))</f>
        <v>EN EJECUCIÓN</v>
      </c>
      <c r="X125" s="47"/>
      <c r="Y125" s="32"/>
      <c r="AA125" s="49"/>
      <c r="AB125" s="49"/>
      <c r="AC125" s="49"/>
      <c r="AD125" s="49"/>
      <c r="AE125" s="49"/>
      <c r="AF125" s="49"/>
      <c r="AG125" s="49"/>
      <c r="AH125" s="49"/>
      <c r="AI125" s="49"/>
      <c r="AJ125" s="49"/>
      <c r="AK125" s="49"/>
      <c r="AL125" s="49"/>
      <c r="AM125" s="49"/>
      <c r="AN125" s="49"/>
    </row>
    <row r="126" spans="2:41" s="37" customFormat="1" ht="102" customHeight="1" x14ac:dyDescent="0.2">
      <c r="B126" s="37">
        <v>1051744465</v>
      </c>
      <c r="C126" s="38" t="s">
        <v>752</v>
      </c>
      <c r="D126" s="39" t="s">
        <v>753</v>
      </c>
      <c r="E126" s="37" t="s">
        <v>754</v>
      </c>
      <c r="F126" s="40" t="s">
        <v>633</v>
      </c>
      <c r="G126" s="33">
        <v>46048</v>
      </c>
      <c r="H126" s="53" t="s">
        <v>62</v>
      </c>
      <c r="I126" s="42">
        <v>34233333</v>
      </c>
      <c r="J126" s="43">
        <v>6500000</v>
      </c>
      <c r="K126" s="37" t="s">
        <v>2</v>
      </c>
      <c r="L126" s="37" t="s">
        <v>63</v>
      </c>
      <c r="M126" s="37" t="s">
        <v>64</v>
      </c>
      <c r="N126" s="39" t="s">
        <v>65</v>
      </c>
      <c r="O126" s="37" t="s">
        <v>3</v>
      </c>
      <c r="P126" s="44" t="s">
        <v>755</v>
      </c>
      <c r="Q126" s="37" t="s">
        <v>19</v>
      </c>
      <c r="R126" s="37" t="s">
        <v>83</v>
      </c>
      <c r="S126" s="45">
        <v>34587</v>
      </c>
      <c r="T126" s="46" t="str">
        <f t="shared" ca="1" si="3"/>
        <v>31 AÑOS</v>
      </c>
      <c r="U126" s="47" t="s">
        <v>513</v>
      </c>
      <c r="V126" s="48" t="s">
        <v>7</v>
      </c>
      <c r="W126" s="37" t="str">
        <f ca="1">IF(X126="TERMINADO ANTICIPADAMENTE POR MUTUO ACUERDO","FINALIZADO",IF(H126=0," ",IF(TODAY()&lt;=H126,"EN EJECUCIÓN","FINALIZADO")))</f>
        <v>EN EJECUCIÓN</v>
      </c>
      <c r="X126" s="47"/>
      <c r="Y126" s="32"/>
    </row>
    <row r="127" spans="2:41" s="37" customFormat="1" ht="102" customHeight="1" x14ac:dyDescent="0.2">
      <c r="B127" s="37">
        <v>1052957819</v>
      </c>
      <c r="C127" s="38" t="s">
        <v>369</v>
      </c>
      <c r="D127" s="39" t="s">
        <v>756</v>
      </c>
      <c r="E127" s="37" t="s">
        <v>757</v>
      </c>
      <c r="F127" s="40" t="s">
        <v>633</v>
      </c>
      <c r="G127" s="33">
        <v>46048</v>
      </c>
      <c r="H127" s="53" t="s">
        <v>62</v>
      </c>
      <c r="I127" s="43">
        <v>21066667</v>
      </c>
      <c r="J127" s="43">
        <v>4000000</v>
      </c>
      <c r="K127" s="37" t="s">
        <v>9</v>
      </c>
      <c r="L127" s="37" t="s">
        <v>63</v>
      </c>
      <c r="M127" s="37" t="s">
        <v>64</v>
      </c>
      <c r="N127" s="68" t="s">
        <v>72</v>
      </c>
      <c r="O127" s="37" t="s">
        <v>3</v>
      </c>
      <c r="P127" s="44" t="s">
        <v>759</v>
      </c>
      <c r="Q127" s="37" t="s">
        <v>19</v>
      </c>
      <c r="R127" s="37" t="s">
        <v>91</v>
      </c>
      <c r="S127" s="45">
        <v>32323</v>
      </c>
      <c r="T127" s="46" t="str">
        <f t="shared" ca="1" si="3"/>
        <v>37 AÑOS</v>
      </c>
      <c r="U127" s="47" t="s">
        <v>25</v>
      </c>
      <c r="V127" s="48" t="s">
        <v>29</v>
      </c>
      <c r="W127" s="37" t="str">
        <f ca="1">IF(X127="TERMINADO ANTICIPADAMENTE POR MUTUO ACUERDO","FINALIZADO",IF(H127=0," ",IF(TODAY()&lt;=H127,"EN EJECUCIÓN","FINALIZADO")))</f>
        <v>EN EJECUCIÓN</v>
      </c>
      <c r="X127" s="47"/>
      <c r="Y127" s="32"/>
    </row>
    <row r="128" spans="2:41" s="37" customFormat="1" ht="102" customHeight="1" x14ac:dyDescent="0.2">
      <c r="B128" s="37">
        <v>44191801</v>
      </c>
      <c r="C128" s="38" t="s">
        <v>760</v>
      </c>
      <c r="D128" s="39" t="s">
        <v>761</v>
      </c>
      <c r="E128" s="37" t="s">
        <v>762</v>
      </c>
      <c r="F128" s="40" t="s">
        <v>763</v>
      </c>
      <c r="G128" s="33">
        <v>46049</v>
      </c>
      <c r="H128" s="53" t="s">
        <v>62</v>
      </c>
      <c r="I128" s="43">
        <v>38500000</v>
      </c>
      <c r="J128" s="43">
        <v>7000000</v>
      </c>
      <c r="K128" s="37" t="s">
        <v>2</v>
      </c>
      <c r="L128" s="37" t="s">
        <v>122</v>
      </c>
      <c r="M128" s="37" t="s">
        <v>734</v>
      </c>
      <c r="N128" s="39" t="s">
        <v>65</v>
      </c>
      <c r="O128" s="37" t="s">
        <v>3</v>
      </c>
      <c r="P128" s="51" t="s">
        <v>764</v>
      </c>
      <c r="Q128" s="37" t="s">
        <v>23</v>
      </c>
      <c r="R128" s="37" t="s">
        <v>67</v>
      </c>
      <c r="S128" s="45">
        <v>31221</v>
      </c>
      <c r="T128" s="46" t="str">
        <f t="shared" ca="1" si="3"/>
        <v>40 AÑOS</v>
      </c>
      <c r="U128" s="47" t="s">
        <v>13</v>
      </c>
      <c r="V128" s="48" t="s">
        <v>719</v>
      </c>
      <c r="W128" s="37" t="str">
        <f ca="1">IF(X128="TERMINADO ANTICIPADAMENTE POR MUTUO ACUERDO","FINALIZADO",IF(H128=0," ",IF(TODAY()&lt;=H128,"EN EJECUCIÓN","FINALIZADO")))</f>
        <v>EN EJECUCIÓN</v>
      </c>
      <c r="X128" s="47"/>
      <c r="Y128" s="32"/>
      <c r="AO128" s="49"/>
    </row>
    <row r="129" spans="1:41" s="37" customFormat="1" ht="102" customHeight="1" x14ac:dyDescent="0.2">
      <c r="B129" s="37">
        <v>22494261</v>
      </c>
      <c r="C129" s="38" t="s">
        <v>765</v>
      </c>
      <c r="D129" s="39" t="s">
        <v>766</v>
      </c>
      <c r="E129" s="37" t="s">
        <v>767</v>
      </c>
      <c r="F129" s="40" t="s">
        <v>768</v>
      </c>
      <c r="G129" s="33">
        <v>46050</v>
      </c>
      <c r="H129" s="53" t="s">
        <v>62</v>
      </c>
      <c r="I129" s="43">
        <v>25833333</v>
      </c>
      <c r="J129" s="43">
        <v>5000000</v>
      </c>
      <c r="K129" s="37" t="s">
        <v>2</v>
      </c>
      <c r="L129" s="37" t="s">
        <v>72</v>
      </c>
      <c r="M129" s="37" t="s">
        <v>64</v>
      </c>
      <c r="N129" s="37" t="s">
        <v>65</v>
      </c>
      <c r="O129" s="37" t="s">
        <v>3</v>
      </c>
      <c r="P129" s="44" t="s">
        <v>769</v>
      </c>
      <c r="Q129" s="37" t="s">
        <v>19</v>
      </c>
      <c r="R129" s="37" t="s">
        <v>111</v>
      </c>
      <c r="S129" s="45">
        <v>29117</v>
      </c>
      <c r="T129" s="46" t="str">
        <f t="shared" ca="1" si="3"/>
        <v>46 AÑOS</v>
      </c>
      <c r="U129" s="47" t="s">
        <v>13</v>
      </c>
      <c r="V129" s="48" t="s">
        <v>7</v>
      </c>
      <c r="W129" s="37" t="str">
        <f ca="1">IF(X129="TERMINADO ANTICIPADAMENTE POR MUTUO ACUERDO","FINALIZADO",IF(H129=0," ",IF(TODAY()&lt;=H129,"EN EJECUCIÓN","FINALIZADO")))</f>
        <v>EN EJECUCIÓN</v>
      </c>
      <c r="X129" s="47"/>
      <c r="Y129" s="32"/>
      <c r="AO129" s="49"/>
    </row>
    <row r="130" spans="1:41" s="37" customFormat="1" ht="102" customHeight="1" x14ac:dyDescent="0.2">
      <c r="B130" s="37">
        <v>1083433102</v>
      </c>
      <c r="C130" s="38" t="s">
        <v>770</v>
      </c>
      <c r="D130" s="39" t="s">
        <v>771</v>
      </c>
      <c r="E130" s="37" t="s">
        <v>772</v>
      </c>
      <c r="F130" s="40" t="s">
        <v>773</v>
      </c>
      <c r="G130" s="33">
        <v>46050</v>
      </c>
      <c r="H130" s="53" t="s">
        <v>62</v>
      </c>
      <c r="I130" s="43">
        <v>25833333</v>
      </c>
      <c r="J130" s="43">
        <v>5000000</v>
      </c>
      <c r="K130" s="37" t="s">
        <v>9</v>
      </c>
      <c r="L130" s="37" t="s">
        <v>80</v>
      </c>
      <c r="M130" s="37" t="s">
        <v>64</v>
      </c>
      <c r="N130" s="39" t="s">
        <v>65</v>
      </c>
      <c r="O130" s="37" t="s">
        <v>3</v>
      </c>
      <c r="P130" s="50" t="s">
        <v>774</v>
      </c>
      <c r="Q130" s="37" t="s">
        <v>19</v>
      </c>
      <c r="S130" s="45">
        <v>31909</v>
      </c>
      <c r="T130" s="46" t="str">
        <f t="shared" ca="1" si="3"/>
        <v>39 AÑOS</v>
      </c>
      <c r="U130" s="47" t="s">
        <v>13</v>
      </c>
      <c r="V130" s="48" t="s">
        <v>7</v>
      </c>
      <c r="W130" s="37" t="str">
        <f ca="1">IF(X130="TERMINADO ANTICIPADAMENTE POR MUTUO ACUERDO","FINALIZADO",IF(H130=0," ",IF(TODAY()&lt;=H130,"EN EJECUCIÓN","FINALIZADO")))</f>
        <v>EN EJECUCIÓN</v>
      </c>
      <c r="X130" s="47"/>
      <c r="Y130" s="32"/>
      <c r="AA130" s="49"/>
      <c r="AB130" s="49"/>
      <c r="AC130" s="49"/>
      <c r="AD130" s="49"/>
      <c r="AE130" s="49"/>
      <c r="AF130" s="49"/>
      <c r="AG130" s="49"/>
      <c r="AH130" s="49"/>
      <c r="AI130" s="49"/>
      <c r="AJ130" s="49"/>
      <c r="AK130" s="49"/>
      <c r="AL130" s="49"/>
      <c r="AM130" s="49"/>
      <c r="AN130" s="49"/>
      <c r="AO130" s="49"/>
    </row>
    <row r="131" spans="1:41" s="37" customFormat="1" ht="102" customHeight="1" x14ac:dyDescent="0.2">
      <c r="B131" s="37">
        <v>1083434022</v>
      </c>
      <c r="C131" s="38" t="s">
        <v>775</v>
      </c>
      <c r="D131" s="39" t="s">
        <v>776</v>
      </c>
      <c r="E131" s="37" t="s">
        <v>777</v>
      </c>
      <c r="F131" s="40" t="s">
        <v>778</v>
      </c>
      <c r="G131" s="33">
        <v>46051</v>
      </c>
      <c r="H131" s="53" t="s">
        <v>62</v>
      </c>
      <c r="I131" s="43">
        <v>25833333</v>
      </c>
      <c r="J131" s="43">
        <v>5000000</v>
      </c>
      <c r="K131" s="37" t="s">
        <v>9</v>
      </c>
      <c r="L131" s="39" t="s">
        <v>779</v>
      </c>
      <c r="M131" s="39" t="s">
        <v>64</v>
      </c>
      <c r="N131" s="39" t="s">
        <v>65</v>
      </c>
      <c r="O131" s="37" t="s">
        <v>3</v>
      </c>
      <c r="P131" s="50" t="s">
        <v>780</v>
      </c>
      <c r="Q131" s="37" t="s">
        <v>19</v>
      </c>
      <c r="S131" s="45">
        <v>32586</v>
      </c>
      <c r="T131" s="46" t="str">
        <f t="shared" ca="1" si="3"/>
        <v>37 AÑOS</v>
      </c>
      <c r="U131" s="47" t="s">
        <v>13</v>
      </c>
      <c r="V131" s="48" t="s">
        <v>7</v>
      </c>
      <c r="W131" s="37" t="str">
        <f ca="1">IF(X131="TERMINADO ANTICIPADAMENTE POR MUTUO ACUERDO","FINALIZADO",IF(H131=0," ",IF(TODAY()&lt;=H131,"EN EJECUCIÓN","FINALIZADO")))</f>
        <v>EN EJECUCIÓN</v>
      </c>
      <c r="X131" s="47"/>
      <c r="Y131" s="32"/>
      <c r="AA131" s="49"/>
      <c r="AB131" s="49"/>
      <c r="AC131" s="49"/>
      <c r="AD131" s="49"/>
      <c r="AE131" s="49"/>
      <c r="AF131" s="49"/>
      <c r="AG131" s="49"/>
      <c r="AH131" s="49"/>
      <c r="AI131" s="49"/>
      <c r="AJ131" s="49"/>
      <c r="AK131" s="49"/>
      <c r="AL131" s="49"/>
      <c r="AM131" s="49"/>
      <c r="AN131" s="49"/>
      <c r="AO131" s="49"/>
    </row>
    <row r="132" spans="1:41" s="37" customFormat="1" ht="102" customHeight="1" x14ac:dyDescent="0.2">
      <c r="B132" s="37">
        <v>19896414</v>
      </c>
      <c r="C132" s="38" t="s">
        <v>781</v>
      </c>
      <c r="D132" s="39" t="s">
        <v>782</v>
      </c>
      <c r="E132" s="37" t="s">
        <v>783</v>
      </c>
      <c r="F132" s="40" t="s">
        <v>784</v>
      </c>
      <c r="G132" s="33">
        <v>46049</v>
      </c>
      <c r="H132" s="53" t="s">
        <v>62</v>
      </c>
      <c r="I132" s="43">
        <v>33000000</v>
      </c>
      <c r="J132" s="43">
        <v>6000000</v>
      </c>
      <c r="K132" s="39" t="s">
        <v>9</v>
      </c>
      <c r="L132" s="39" t="s">
        <v>63</v>
      </c>
      <c r="M132" s="39" t="s">
        <v>199</v>
      </c>
      <c r="N132" s="39" t="s">
        <v>65</v>
      </c>
      <c r="O132" s="39" t="s">
        <v>3</v>
      </c>
      <c r="P132" s="44" t="s">
        <v>785</v>
      </c>
      <c r="Q132" s="37" t="s">
        <v>19</v>
      </c>
      <c r="R132" s="46" t="s">
        <v>67</v>
      </c>
      <c r="S132" s="45">
        <v>26917</v>
      </c>
      <c r="T132" s="46" t="str">
        <f t="shared" ca="1" si="3"/>
        <v>52 AÑOS</v>
      </c>
      <c r="U132" s="47" t="s">
        <v>13</v>
      </c>
      <c r="V132" s="48" t="s">
        <v>29</v>
      </c>
      <c r="W132" s="37" t="str">
        <f ca="1">IF(X132="TERMINADO ANTICIPADAMENTE POR MUTUO ACUERDO","FINALIZADO",IF(H132=0," ",IF(TODAY()&lt;=H132,"EN EJECUCIÓN","FINALIZADO")))</f>
        <v>EN EJECUCIÓN</v>
      </c>
      <c r="X132" s="47"/>
      <c r="Y132" s="32"/>
    </row>
    <row r="133" spans="1:41" s="37" customFormat="1" ht="102" customHeight="1" x14ac:dyDescent="0.2">
      <c r="B133" s="37">
        <v>1143393185</v>
      </c>
      <c r="C133" s="38" t="s">
        <v>786</v>
      </c>
      <c r="D133" s="39" t="s">
        <v>787</v>
      </c>
      <c r="E133" s="37" t="s">
        <v>788</v>
      </c>
      <c r="F133" s="40" t="s">
        <v>789</v>
      </c>
      <c r="G133" s="33">
        <v>46049</v>
      </c>
      <c r="H133" s="53" t="s">
        <v>62</v>
      </c>
      <c r="I133" s="42">
        <v>31000000</v>
      </c>
      <c r="J133" s="43">
        <v>6000000</v>
      </c>
      <c r="K133" s="37" t="s">
        <v>2</v>
      </c>
      <c r="L133" s="39" t="s">
        <v>72</v>
      </c>
      <c r="M133" s="39" t="s">
        <v>73</v>
      </c>
      <c r="N133" s="68" t="s">
        <v>790</v>
      </c>
      <c r="O133" s="37" t="s">
        <v>3</v>
      </c>
      <c r="P133" s="50" t="s">
        <v>791</v>
      </c>
      <c r="Q133" s="37" t="s">
        <v>19</v>
      </c>
      <c r="S133" s="45">
        <v>35276</v>
      </c>
      <c r="T133" s="46" t="str">
        <f t="shared" ca="1" si="3"/>
        <v>29 AÑOS</v>
      </c>
      <c r="U133" s="47" t="s">
        <v>262</v>
      </c>
      <c r="V133" s="48" t="s">
        <v>671</v>
      </c>
      <c r="W133" s="37" t="str">
        <f ca="1">IF(X133="TERMINADO ANTICIPADAMENTE POR MUTUO ACUERDO","FINALIZADO",IF(H133=0," ",IF(TODAY()&lt;=H133,"EN EJECUCIÓN","FINALIZADO")))</f>
        <v>EN EJECUCIÓN</v>
      </c>
      <c r="X133" s="47"/>
      <c r="Y133" s="32"/>
      <c r="AA133" s="49"/>
      <c r="AB133" s="49"/>
      <c r="AC133" s="49"/>
      <c r="AD133" s="49"/>
      <c r="AE133" s="49"/>
      <c r="AF133" s="49"/>
      <c r="AG133" s="49"/>
      <c r="AH133" s="49"/>
      <c r="AI133" s="49"/>
      <c r="AJ133" s="49"/>
      <c r="AK133" s="49"/>
      <c r="AL133" s="49"/>
      <c r="AM133" s="49"/>
      <c r="AN133" s="49"/>
      <c r="AO133" s="49"/>
    </row>
    <row r="134" spans="1:41" s="37" customFormat="1" ht="102" customHeight="1" x14ac:dyDescent="0.2">
      <c r="B134" s="37">
        <v>73163987</v>
      </c>
      <c r="C134" s="38" t="s">
        <v>792</v>
      </c>
      <c r="D134" s="39" t="s">
        <v>793</v>
      </c>
      <c r="E134" s="37" t="s">
        <v>794</v>
      </c>
      <c r="F134" s="40" t="s">
        <v>633</v>
      </c>
      <c r="G134" s="33">
        <v>46049</v>
      </c>
      <c r="H134" s="53" t="s">
        <v>62</v>
      </c>
      <c r="I134" s="42">
        <v>31000000</v>
      </c>
      <c r="J134" s="43">
        <v>6000000</v>
      </c>
      <c r="K134" s="37" t="s">
        <v>9</v>
      </c>
      <c r="L134" s="39" t="s">
        <v>72</v>
      </c>
      <c r="M134" s="38" t="s">
        <v>81</v>
      </c>
      <c r="N134" s="39" t="s">
        <v>65</v>
      </c>
      <c r="O134" s="37" t="s">
        <v>3</v>
      </c>
      <c r="P134" s="50" t="s">
        <v>795</v>
      </c>
      <c r="Q134" s="37" t="s">
        <v>19</v>
      </c>
      <c r="R134" s="37" t="s">
        <v>105</v>
      </c>
      <c r="S134" s="45">
        <v>27146</v>
      </c>
      <c r="T134" s="46" t="str">
        <f t="shared" ca="1" si="3"/>
        <v>52 AÑOS</v>
      </c>
      <c r="U134" s="47" t="s">
        <v>13</v>
      </c>
      <c r="V134" s="48" t="s">
        <v>29</v>
      </c>
      <c r="W134" s="37" t="str">
        <f ca="1">IF(X134="TERMINADO ANTICIPADAMENTE POR MUTUO ACUERDO","FINALIZADO",IF(H134=0," ",IF(TODAY()&lt;=H134,"EN EJECUCIÓN","FINALIZADO")))</f>
        <v>EN EJECUCIÓN</v>
      </c>
      <c r="X134" s="47"/>
      <c r="Y134" s="32"/>
      <c r="AA134" s="49"/>
      <c r="AB134" s="49"/>
      <c r="AC134" s="49"/>
      <c r="AD134" s="49"/>
      <c r="AE134" s="49"/>
      <c r="AF134" s="49"/>
      <c r="AG134" s="49"/>
      <c r="AH134" s="49"/>
      <c r="AI134" s="49"/>
      <c r="AJ134" s="49"/>
      <c r="AK134" s="49"/>
      <c r="AL134" s="49"/>
      <c r="AM134" s="49"/>
      <c r="AN134" s="49"/>
      <c r="AO134" s="49"/>
    </row>
    <row r="135" spans="1:41" s="37" customFormat="1" ht="102" customHeight="1" x14ac:dyDescent="0.2">
      <c r="B135" s="37">
        <v>33102797</v>
      </c>
      <c r="C135" s="38" t="s">
        <v>796</v>
      </c>
      <c r="D135" s="39" t="s">
        <v>797</v>
      </c>
      <c r="E135" s="37" t="s">
        <v>798</v>
      </c>
      <c r="F135" s="40" t="s">
        <v>799</v>
      </c>
      <c r="G135" s="33">
        <v>46049</v>
      </c>
      <c r="H135" s="53" t="s">
        <v>62</v>
      </c>
      <c r="I135" s="43">
        <v>27500000</v>
      </c>
      <c r="J135" s="43">
        <v>5000000</v>
      </c>
      <c r="K135" s="37" t="s">
        <v>2</v>
      </c>
      <c r="L135" s="37" t="s">
        <v>96</v>
      </c>
      <c r="M135" s="39" t="s">
        <v>396</v>
      </c>
      <c r="N135" s="39" t="s">
        <v>65</v>
      </c>
      <c r="O135" s="39" t="s">
        <v>3</v>
      </c>
      <c r="P135" s="50" t="s">
        <v>800</v>
      </c>
      <c r="Q135" s="37" t="s">
        <v>19</v>
      </c>
      <c r="S135" s="45">
        <v>28964</v>
      </c>
      <c r="T135" s="46" t="str">
        <f t="shared" ca="1" si="3"/>
        <v>47 AÑOS</v>
      </c>
      <c r="U135" s="47" t="s">
        <v>13</v>
      </c>
      <c r="V135" s="48" t="s">
        <v>801</v>
      </c>
      <c r="W135" s="37" t="str">
        <f ca="1">IF(X135="TERMINADO ANTICIPADAMENTE POR MUTUO ACUERDO","FINALIZADO",IF(H135=0," ",IF(TODAY()&lt;=H135,"EN EJECUCIÓN","FINALIZADO")))</f>
        <v>EN EJECUCIÓN</v>
      </c>
      <c r="X135" s="47"/>
      <c r="Y135" s="32"/>
      <c r="AO135" s="49"/>
    </row>
    <row r="136" spans="1:41" s="37" customFormat="1" ht="102" customHeight="1" x14ac:dyDescent="0.2">
      <c r="B136" s="37" t="s">
        <v>802</v>
      </c>
      <c r="C136" s="38" t="s">
        <v>803</v>
      </c>
      <c r="D136" s="39" t="s">
        <v>804</v>
      </c>
      <c r="E136" s="37" t="s">
        <v>805</v>
      </c>
      <c r="F136" s="40" t="s">
        <v>585</v>
      </c>
      <c r="G136" s="33">
        <v>46055</v>
      </c>
      <c r="H136" s="53" t="s">
        <v>62</v>
      </c>
      <c r="I136" s="43">
        <v>31000000</v>
      </c>
      <c r="J136" s="43">
        <v>6000000</v>
      </c>
      <c r="K136" s="37" t="s">
        <v>9</v>
      </c>
      <c r="L136" s="39" t="s">
        <v>122</v>
      </c>
      <c r="M136" s="38" t="s">
        <v>81</v>
      </c>
      <c r="N136" s="39" t="s">
        <v>65</v>
      </c>
      <c r="O136" s="37" t="s">
        <v>3</v>
      </c>
      <c r="P136" s="50" t="s">
        <v>806</v>
      </c>
      <c r="Q136" s="37" t="s">
        <v>19</v>
      </c>
      <c r="S136" s="45">
        <v>26665</v>
      </c>
      <c r="T136" s="46" t="str">
        <f t="shared" ca="1" si="3"/>
        <v>53 AÑOS</v>
      </c>
      <c r="U136" s="47" t="s">
        <v>21</v>
      </c>
      <c r="V136" s="48" t="s">
        <v>29</v>
      </c>
      <c r="W136" s="37" t="str">
        <f ca="1">IF(X136="TERMINADO ANTICIPADAMENTE POR MUTUO ACUERDO","FINALIZADO",IF(H136=0," ",IF(TODAY()&lt;=H136,"EN EJECUCIÓN","FINALIZADO")))</f>
        <v>EN EJECUCIÓN</v>
      </c>
      <c r="X136" s="47"/>
      <c r="Y136" s="32"/>
    </row>
    <row r="137" spans="1:41" s="37" customFormat="1" ht="102" customHeight="1" x14ac:dyDescent="0.2">
      <c r="B137" s="70">
        <v>73240931</v>
      </c>
      <c r="C137" s="71" t="s">
        <v>807</v>
      </c>
      <c r="D137" s="71" t="s">
        <v>808</v>
      </c>
      <c r="E137" s="72" t="s">
        <v>809</v>
      </c>
      <c r="F137" s="73" t="s">
        <v>810</v>
      </c>
      <c r="G137" s="33">
        <v>46050</v>
      </c>
      <c r="H137" s="53" t="s">
        <v>62</v>
      </c>
      <c r="I137" s="74">
        <v>40300000</v>
      </c>
      <c r="J137" s="75">
        <v>7800000</v>
      </c>
      <c r="K137" s="70" t="s">
        <v>2</v>
      </c>
      <c r="L137" s="70" t="s">
        <v>122</v>
      </c>
      <c r="M137" s="70" t="s">
        <v>64</v>
      </c>
      <c r="N137" s="71" t="s">
        <v>65</v>
      </c>
      <c r="O137" s="70" t="s">
        <v>3</v>
      </c>
      <c r="P137" s="76" t="s">
        <v>811</v>
      </c>
      <c r="Q137" s="70" t="s">
        <v>19</v>
      </c>
      <c r="R137" s="70" t="s">
        <v>67</v>
      </c>
      <c r="S137" s="77">
        <v>28070</v>
      </c>
      <c r="T137" s="78" t="str">
        <f t="shared" ca="1" si="3"/>
        <v>49 AÑOS</v>
      </c>
      <c r="U137" s="79" t="s">
        <v>13</v>
      </c>
      <c r="V137" s="80" t="s">
        <v>7</v>
      </c>
      <c r="W137" s="54" t="str">
        <f ca="1">IF(X137="TERMINADO ANTICIPADAMENTE POR MUTUO ACUERDO","FINALIZADO",IF(H137=0," ",IF(TODAY()&lt;=H137,"EN EJECUCIÓN","FINALIZADO")))</f>
        <v>EN EJECUCIÓN</v>
      </c>
      <c r="X137" s="81"/>
      <c r="Y137" s="82"/>
      <c r="AO137" s="49"/>
    </row>
    <row r="138" spans="1:41" s="37" customFormat="1" ht="102" customHeight="1" x14ac:dyDescent="0.2">
      <c r="B138" s="37">
        <v>30777717</v>
      </c>
      <c r="C138" s="38" t="s">
        <v>812</v>
      </c>
      <c r="D138" s="39" t="s">
        <v>813</v>
      </c>
      <c r="E138" s="37" t="s">
        <v>814</v>
      </c>
      <c r="F138" s="40" t="s">
        <v>815</v>
      </c>
      <c r="G138" s="33">
        <v>46050</v>
      </c>
      <c r="H138" s="53" t="s">
        <v>62</v>
      </c>
      <c r="I138" s="43">
        <v>49280000</v>
      </c>
      <c r="J138" s="43">
        <v>8960000</v>
      </c>
      <c r="K138" s="37" t="s">
        <v>2</v>
      </c>
      <c r="L138" s="39" t="s">
        <v>122</v>
      </c>
      <c r="M138" s="39" t="s">
        <v>64</v>
      </c>
      <c r="N138" s="39" t="s">
        <v>65</v>
      </c>
      <c r="O138" s="37" t="s">
        <v>3</v>
      </c>
      <c r="P138" s="44" t="s">
        <v>816</v>
      </c>
      <c r="Q138" s="37" t="s">
        <v>23</v>
      </c>
      <c r="R138" s="37" t="s">
        <v>67</v>
      </c>
      <c r="S138" s="45">
        <v>27434</v>
      </c>
      <c r="T138" s="46" t="str">
        <f t="shared" ca="1" si="3"/>
        <v>51 AÑOS</v>
      </c>
      <c r="U138" s="47" t="s">
        <v>13</v>
      </c>
      <c r="V138" s="48" t="s">
        <v>31</v>
      </c>
      <c r="W138" s="37" t="str">
        <f ca="1">IF(X138="TERMINADO ANTICIPADAMENTE POR MUTUO ACUERDO","FINALIZADO",IF(H138=0," ",IF(TODAY()&lt;=H138,"EN EJECUCIÓN","FINALIZADO")))</f>
        <v>EN EJECUCIÓN</v>
      </c>
      <c r="X138" s="47"/>
      <c r="Y138" s="32"/>
    </row>
    <row r="139" spans="1:41" s="37" customFormat="1" ht="102" customHeight="1" x14ac:dyDescent="0.2">
      <c r="A139" s="37" t="s">
        <v>817</v>
      </c>
      <c r="B139" s="37">
        <v>1065618090</v>
      </c>
      <c r="C139" s="38" t="s">
        <v>818</v>
      </c>
      <c r="D139" s="39" t="s">
        <v>819</v>
      </c>
      <c r="E139" s="42" t="s">
        <v>820</v>
      </c>
      <c r="F139" s="40" t="s">
        <v>821</v>
      </c>
      <c r="G139" s="33">
        <v>46050</v>
      </c>
      <c r="H139" s="53" t="s">
        <v>62</v>
      </c>
      <c r="I139" s="42">
        <v>40300000</v>
      </c>
      <c r="J139" s="43">
        <v>7800000</v>
      </c>
      <c r="K139" s="37" t="s">
        <v>2</v>
      </c>
      <c r="L139" s="37" t="s">
        <v>122</v>
      </c>
      <c r="M139" s="37" t="s">
        <v>199</v>
      </c>
      <c r="N139" s="39" t="s">
        <v>65</v>
      </c>
      <c r="O139" s="37" t="s">
        <v>3</v>
      </c>
      <c r="P139" s="50" t="s">
        <v>822</v>
      </c>
      <c r="Q139" s="37" t="s">
        <v>19</v>
      </c>
      <c r="R139" s="37" t="s">
        <v>823</v>
      </c>
      <c r="S139" s="45">
        <v>32993</v>
      </c>
      <c r="T139" s="46" t="str">
        <f t="shared" ca="1" si="3"/>
        <v>36 AÑOS</v>
      </c>
      <c r="U139" s="47" t="s">
        <v>17</v>
      </c>
      <c r="V139" s="48" t="s">
        <v>0</v>
      </c>
      <c r="W139" s="37" t="str">
        <f ca="1">IF(X139="TERMINADO ANTICIPADAMENTE POR MUTUO ACUERDO","FINALIZADO",IF(H139=0," ",IF(TODAY()&lt;=H139,"EN EJECUCIÓN","FINALIZADO")))</f>
        <v>EN EJECUCIÓN</v>
      </c>
      <c r="X139" s="47"/>
      <c r="Y139" s="32"/>
      <c r="AO139" s="49"/>
    </row>
    <row r="140" spans="1:41" s="37" customFormat="1" ht="102" customHeight="1" x14ac:dyDescent="0.2">
      <c r="B140" s="37" t="s">
        <v>824</v>
      </c>
      <c r="C140" s="38" t="s">
        <v>825</v>
      </c>
      <c r="D140" s="39" t="s">
        <v>826</v>
      </c>
      <c r="E140" s="37" t="s">
        <v>827</v>
      </c>
      <c r="F140" s="40" t="s">
        <v>828</v>
      </c>
      <c r="G140" s="33">
        <v>46050</v>
      </c>
      <c r="H140" s="53" t="s">
        <v>62</v>
      </c>
      <c r="I140" s="43">
        <v>23870000</v>
      </c>
      <c r="J140" s="43">
        <v>4620000</v>
      </c>
      <c r="K140" s="37" t="s">
        <v>9</v>
      </c>
      <c r="L140" s="37" t="s">
        <v>72</v>
      </c>
      <c r="M140" s="39" t="s">
        <v>73</v>
      </c>
      <c r="N140" s="39" t="s">
        <v>65</v>
      </c>
      <c r="O140" s="37" t="s">
        <v>3</v>
      </c>
      <c r="P140" s="50" t="s">
        <v>829</v>
      </c>
      <c r="Q140" s="37" t="s">
        <v>19</v>
      </c>
      <c r="S140" s="45">
        <v>33745</v>
      </c>
      <c r="T140" s="46" t="str">
        <f t="shared" ca="1" si="3"/>
        <v>34 AÑOS</v>
      </c>
      <c r="U140" s="47" t="s">
        <v>13</v>
      </c>
      <c r="V140" s="48" t="s">
        <v>7</v>
      </c>
      <c r="W140" s="37" t="str">
        <f ca="1">IF(X140="TERMINADO ANTICIPADAMENTE POR MUTUO ACUERDO","FINALIZADO",IF(H140=0," ",IF(TODAY()&lt;=H140,"EN EJECUCIÓN","FINALIZADO")))</f>
        <v>EN EJECUCIÓN</v>
      </c>
      <c r="X140" s="47"/>
      <c r="Y140" s="32"/>
      <c r="AA140" s="49"/>
      <c r="AB140" s="49"/>
      <c r="AC140" s="49"/>
      <c r="AD140" s="49"/>
      <c r="AE140" s="49"/>
      <c r="AF140" s="49"/>
      <c r="AG140" s="49"/>
      <c r="AH140" s="49"/>
      <c r="AI140" s="49"/>
      <c r="AJ140" s="49"/>
      <c r="AK140" s="49"/>
      <c r="AL140" s="49"/>
      <c r="AM140" s="49"/>
      <c r="AN140" s="49"/>
    </row>
    <row r="141" spans="1:41" s="37" customFormat="1" ht="102" customHeight="1" x14ac:dyDescent="0.2">
      <c r="B141" s="37" t="s">
        <v>830</v>
      </c>
      <c r="C141" s="38" t="s">
        <v>831</v>
      </c>
      <c r="D141" s="39" t="s">
        <v>832</v>
      </c>
      <c r="E141" s="37" t="s">
        <v>833</v>
      </c>
      <c r="F141" s="40" t="s">
        <v>834</v>
      </c>
      <c r="G141" s="33">
        <v>46051</v>
      </c>
      <c r="H141" s="53" t="s">
        <v>62</v>
      </c>
      <c r="I141" s="43">
        <v>36000000</v>
      </c>
      <c r="J141" s="43">
        <v>6000000</v>
      </c>
      <c r="K141" s="37" t="s">
        <v>9</v>
      </c>
      <c r="L141" s="37" t="s">
        <v>80</v>
      </c>
      <c r="M141" s="39" t="s">
        <v>81</v>
      </c>
      <c r="N141" s="39" t="s">
        <v>65</v>
      </c>
      <c r="O141" s="37" t="s">
        <v>3</v>
      </c>
      <c r="P141" s="50" t="s">
        <v>835</v>
      </c>
      <c r="Q141" s="37" t="s">
        <v>19</v>
      </c>
      <c r="S141" s="45">
        <v>23468</v>
      </c>
      <c r="T141" s="46" t="str">
        <f t="shared" ca="1" si="3"/>
        <v>62 AÑOS</v>
      </c>
      <c r="U141" s="47" t="s">
        <v>13</v>
      </c>
      <c r="V141" s="48" t="s">
        <v>719</v>
      </c>
      <c r="W141" s="37" t="str">
        <f ca="1">IF(X141="TERMINADO ANTICIPADAMENTE POR MUTUO ACUERDO","FINALIZADO",IF(H141=0," ",IF(TODAY()&lt;=H141,"EN EJECUCIÓN","FINALIZADO")))</f>
        <v>EN EJECUCIÓN</v>
      </c>
      <c r="X141" s="47"/>
      <c r="Y141" s="32"/>
      <c r="AA141" s="49"/>
      <c r="AB141" s="49"/>
      <c r="AC141" s="49"/>
      <c r="AD141" s="49"/>
      <c r="AE141" s="49"/>
      <c r="AF141" s="49"/>
      <c r="AG141" s="49"/>
      <c r="AH141" s="49"/>
      <c r="AI141" s="49"/>
      <c r="AJ141" s="49"/>
      <c r="AK141" s="49"/>
      <c r="AL141" s="49"/>
      <c r="AM141" s="49"/>
      <c r="AN141" s="49"/>
      <c r="AO141" s="49"/>
    </row>
    <row r="142" spans="1:41" s="37" customFormat="1" ht="102" customHeight="1" x14ac:dyDescent="0.2">
      <c r="B142" s="37">
        <v>73181565</v>
      </c>
      <c r="C142" s="38" t="s">
        <v>836</v>
      </c>
      <c r="D142" s="39" t="s">
        <v>837</v>
      </c>
      <c r="E142" s="37" t="s">
        <v>838</v>
      </c>
      <c r="F142" s="40" t="s">
        <v>839</v>
      </c>
      <c r="G142" s="33">
        <v>46050</v>
      </c>
      <c r="H142" s="53" t="s">
        <v>62</v>
      </c>
      <c r="I142" s="43">
        <v>48000000</v>
      </c>
      <c r="J142" s="43">
        <v>8000000</v>
      </c>
      <c r="K142" s="37" t="s">
        <v>9</v>
      </c>
      <c r="L142" s="39" t="s">
        <v>96</v>
      </c>
      <c r="M142" s="39" t="s">
        <v>73</v>
      </c>
      <c r="N142" s="39" t="s">
        <v>65</v>
      </c>
      <c r="O142" s="37" t="s">
        <v>3</v>
      </c>
      <c r="P142" s="50" t="s">
        <v>840</v>
      </c>
      <c r="Q142" s="37" t="s">
        <v>19</v>
      </c>
      <c r="S142" s="45">
        <v>29616</v>
      </c>
      <c r="T142" s="46" t="str">
        <f t="shared" ca="1" si="3"/>
        <v>45 AÑOS</v>
      </c>
      <c r="U142" s="47" t="s">
        <v>13</v>
      </c>
      <c r="V142" s="48" t="s">
        <v>841</v>
      </c>
      <c r="W142" s="37" t="str">
        <f ca="1">IF(X142="TERMINADO ANTICIPADAMENTE POR MUTUO ACUERDO","FINALIZADO",IF(H142=0," ",IF(TODAY()&lt;=H142,"EN EJECUCIÓN","FINALIZADO")))</f>
        <v>EN EJECUCIÓN</v>
      </c>
      <c r="X142" s="47"/>
      <c r="Y142" s="32"/>
      <c r="AA142" s="49"/>
      <c r="AB142" s="49"/>
      <c r="AC142" s="49"/>
      <c r="AD142" s="49"/>
      <c r="AE142" s="49"/>
      <c r="AF142" s="49"/>
      <c r="AG142" s="49"/>
      <c r="AH142" s="49"/>
      <c r="AI142" s="49"/>
      <c r="AJ142" s="49"/>
      <c r="AK142" s="49"/>
      <c r="AL142" s="49"/>
      <c r="AM142" s="49"/>
      <c r="AN142" s="49"/>
    </row>
    <row r="143" spans="1:41" s="37" customFormat="1" ht="102" customHeight="1" x14ac:dyDescent="0.2">
      <c r="B143" s="37" t="s">
        <v>842</v>
      </c>
      <c r="C143" s="38" t="s">
        <v>843</v>
      </c>
      <c r="D143" s="39" t="s">
        <v>844</v>
      </c>
      <c r="E143" s="37" t="s">
        <v>845</v>
      </c>
      <c r="F143" s="40" t="s">
        <v>846</v>
      </c>
      <c r="G143" s="33">
        <v>46051</v>
      </c>
      <c r="H143" s="53" t="s">
        <v>847</v>
      </c>
      <c r="I143" s="43">
        <v>44100000</v>
      </c>
      <c r="J143" s="43">
        <v>3150000</v>
      </c>
      <c r="K143" s="37" t="s">
        <v>9</v>
      </c>
      <c r="L143" s="39" t="s">
        <v>96</v>
      </c>
      <c r="M143" s="37" t="s">
        <v>199</v>
      </c>
      <c r="N143" s="39" t="s">
        <v>65</v>
      </c>
      <c r="O143" s="37" t="s">
        <v>579</v>
      </c>
      <c r="P143" s="50" t="s">
        <v>848</v>
      </c>
      <c r="Q143" s="37" t="s">
        <v>19</v>
      </c>
      <c r="S143" s="45">
        <v>29521</v>
      </c>
      <c r="T143" s="46" t="str">
        <f t="shared" ca="1" si="3"/>
        <v>45 AÑOS</v>
      </c>
      <c r="U143" s="47" t="s">
        <v>13</v>
      </c>
      <c r="V143" s="48" t="s">
        <v>29</v>
      </c>
      <c r="W143" s="37" t="str">
        <f ca="1">IF(X143="TERMINADO ANTICIPADAMENTE POR MUTUO ACUERDO","FINALIZADO",IF(H143=0," ",IF(TODAY()&lt;=H143,"EN EJECUCIÓN","FINALIZADO")))</f>
        <v>EN EJECUCIÓN</v>
      </c>
      <c r="X143" s="47"/>
      <c r="Y143" s="32"/>
      <c r="AA143" s="49"/>
      <c r="AB143" s="49"/>
      <c r="AC143" s="49"/>
      <c r="AD143" s="49"/>
      <c r="AE143" s="49"/>
      <c r="AF143" s="49"/>
      <c r="AG143" s="49"/>
      <c r="AH143" s="49"/>
      <c r="AI143" s="49"/>
      <c r="AJ143" s="49"/>
      <c r="AK143" s="49"/>
      <c r="AL143" s="49"/>
      <c r="AM143" s="49"/>
      <c r="AN143" s="49"/>
    </row>
    <row r="144" spans="1:41" s="37" customFormat="1" ht="102" customHeight="1" x14ac:dyDescent="0.2">
      <c r="B144" s="37">
        <v>1043017324</v>
      </c>
      <c r="C144" s="38" t="s">
        <v>849</v>
      </c>
      <c r="D144" s="39" t="s">
        <v>850</v>
      </c>
      <c r="E144" s="37" t="s">
        <v>851</v>
      </c>
      <c r="F144" s="40" t="s">
        <v>852</v>
      </c>
      <c r="G144" s="33">
        <v>46051</v>
      </c>
      <c r="H144" s="53" t="s">
        <v>62</v>
      </c>
      <c r="I144" s="43">
        <v>51666667</v>
      </c>
      <c r="J144" s="43">
        <v>10000000</v>
      </c>
      <c r="K144" s="37" t="s">
        <v>2</v>
      </c>
      <c r="L144" s="39" t="s">
        <v>96</v>
      </c>
      <c r="M144" s="39" t="s">
        <v>73</v>
      </c>
      <c r="N144" s="39" t="s">
        <v>65</v>
      </c>
      <c r="O144" s="37" t="s">
        <v>3</v>
      </c>
      <c r="P144" s="44" t="s">
        <v>853</v>
      </c>
      <c r="Q144" s="37" t="s">
        <v>19</v>
      </c>
      <c r="R144" s="37" t="s">
        <v>67</v>
      </c>
      <c r="S144" s="45">
        <v>34673</v>
      </c>
      <c r="T144" s="46" t="str">
        <f t="shared" ca="1" si="3"/>
        <v>31 AÑOS</v>
      </c>
      <c r="U144" s="47" t="s">
        <v>13</v>
      </c>
      <c r="V144" s="48" t="s">
        <v>18</v>
      </c>
      <c r="W144" s="37" t="str">
        <f ca="1">IF(X144="TERMINADO ANTICIPADAMENTE POR MUTUO ACUERDO","FINALIZADO",IF(H144=0," ",IF(TODAY()&lt;=H144,"EN EJECUCIÓN","FINALIZADO")))</f>
        <v>EN EJECUCIÓN</v>
      </c>
      <c r="X144" s="47"/>
      <c r="Y144" s="32"/>
      <c r="AA144" s="49"/>
      <c r="AB144" s="49"/>
      <c r="AC144" s="49"/>
      <c r="AD144" s="49"/>
      <c r="AE144" s="49"/>
      <c r="AF144" s="49"/>
      <c r="AG144" s="49"/>
      <c r="AH144" s="49"/>
      <c r="AI144" s="49"/>
      <c r="AJ144" s="49"/>
      <c r="AK144" s="49"/>
      <c r="AL144" s="49"/>
      <c r="AM144" s="49"/>
      <c r="AN144" s="49"/>
      <c r="AO144" s="49"/>
    </row>
    <row r="145" spans="2:41" s="37" customFormat="1" ht="102" customHeight="1" x14ac:dyDescent="0.2">
      <c r="B145" s="37" t="s">
        <v>854</v>
      </c>
      <c r="C145" s="38" t="s">
        <v>855</v>
      </c>
      <c r="D145" s="39" t="s">
        <v>856</v>
      </c>
      <c r="E145" s="37" t="s">
        <v>857</v>
      </c>
      <c r="F145" s="40" t="s">
        <v>858</v>
      </c>
      <c r="G145" s="33">
        <v>46052</v>
      </c>
      <c r="H145" s="53" t="s">
        <v>62</v>
      </c>
      <c r="I145" s="43">
        <v>49500000</v>
      </c>
      <c r="J145" s="43">
        <v>9000000</v>
      </c>
      <c r="K145" s="37" t="s">
        <v>9</v>
      </c>
      <c r="L145" s="37" t="s">
        <v>80</v>
      </c>
      <c r="M145" s="39" t="s">
        <v>73</v>
      </c>
      <c r="N145" s="39" t="s">
        <v>65</v>
      </c>
      <c r="O145" s="37" t="s">
        <v>3</v>
      </c>
      <c r="P145" s="50" t="s">
        <v>859</v>
      </c>
      <c r="Q145" s="37" t="s">
        <v>19</v>
      </c>
      <c r="S145" s="45">
        <v>33500</v>
      </c>
      <c r="T145" s="46" t="str">
        <f t="shared" ca="1" si="3"/>
        <v>34 AÑOS</v>
      </c>
      <c r="U145" s="47" t="s">
        <v>13</v>
      </c>
      <c r="V145" s="48" t="s">
        <v>31</v>
      </c>
      <c r="W145" s="37" t="str">
        <f ca="1">IF(X145="TERMINADO ANTICIPADAMENTE POR MUTUO ACUERDO","FINALIZADO",IF(H145=0," ",IF(TODAY()&lt;=H145,"EN EJECUCIÓN","FINALIZADO")))</f>
        <v>EN EJECUCIÓN</v>
      </c>
      <c r="X145" s="47"/>
      <c r="Y145" s="32"/>
      <c r="AA145" s="49"/>
      <c r="AB145" s="49"/>
      <c r="AC145" s="49"/>
      <c r="AD145" s="49"/>
      <c r="AE145" s="49"/>
      <c r="AF145" s="49"/>
      <c r="AG145" s="49"/>
      <c r="AH145" s="49"/>
      <c r="AI145" s="49"/>
      <c r="AJ145" s="49"/>
      <c r="AK145" s="49"/>
      <c r="AL145" s="49"/>
      <c r="AM145" s="49"/>
      <c r="AN145" s="49"/>
      <c r="AO145" s="49"/>
    </row>
    <row r="146" spans="2:41" s="37" customFormat="1" ht="102" customHeight="1" x14ac:dyDescent="0.2">
      <c r="B146" s="37" t="s">
        <v>860</v>
      </c>
      <c r="C146" s="38" t="s">
        <v>861</v>
      </c>
      <c r="D146" s="39" t="s">
        <v>862</v>
      </c>
      <c r="E146" s="37" t="s">
        <v>863</v>
      </c>
      <c r="F146" s="40" t="s">
        <v>864</v>
      </c>
      <c r="G146" s="33">
        <v>46052</v>
      </c>
      <c r="H146" s="53" t="s">
        <v>62</v>
      </c>
      <c r="I146" s="43">
        <v>22000000</v>
      </c>
      <c r="J146" s="43">
        <v>4000000</v>
      </c>
      <c r="K146" s="37" t="s">
        <v>9</v>
      </c>
      <c r="L146" s="37" t="s">
        <v>80</v>
      </c>
      <c r="M146" s="37" t="s">
        <v>81</v>
      </c>
      <c r="N146" s="39" t="s">
        <v>72</v>
      </c>
      <c r="O146" s="37" t="s">
        <v>3</v>
      </c>
      <c r="P146" s="50" t="s">
        <v>865</v>
      </c>
      <c r="Q146" s="37" t="s">
        <v>19</v>
      </c>
      <c r="R146" s="37" t="s">
        <v>67</v>
      </c>
      <c r="S146" s="45">
        <v>26272</v>
      </c>
      <c r="T146" s="46" t="str">
        <f t="shared" ca="1" si="3"/>
        <v>54 AÑOS</v>
      </c>
      <c r="U146" s="47" t="s">
        <v>13</v>
      </c>
      <c r="V146" s="48" t="s">
        <v>31</v>
      </c>
      <c r="W146" s="37" t="str">
        <f ca="1">IF(X146="TERMINADO ANTICIPADAMENTE POR MUTUO ACUERDO","FINALIZADO",IF(H146=0," ",IF(TODAY()&lt;=H146,"EN EJECUCIÓN","FINALIZADO")))</f>
        <v>EN EJECUCIÓN</v>
      </c>
      <c r="X146" s="47"/>
      <c r="Y146" s="32"/>
      <c r="AO146" s="49"/>
    </row>
    <row r="147" spans="2:41" s="37" customFormat="1" ht="102" customHeight="1" x14ac:dyDescent="0.2">
      <c r="B147" s="37" t="s">
        <v>866</v>
      </c>
      <c r="C147" s="38" t="s">
        <v>867</v>
      </c>
      <c r="D147" s="39" t="s">
        <v>868</v>
      </c>
      <c r="E147" s="37" t="s">
        <v>869</v>
      </c>
      <c r="F147" s="40" t="s">
        <v>624</v>
      </c>
      <c r="G147" s="33">
        <v>46049</v>
      </c>
      <c r="H147" s="53" t="s">
        <v>62</v>
      </c>
      <c r="I147" s="43">
        <v>51333333</v>
      </c>
      <c r="J147" s="43">
        <v>10000000</v>
      </c>
      <c r="K147" s="37" t="s">
        <v>9</v>
      </c>
      <c r="L147" s="37" t="s">
        <v>72</v>
      </c>
      <c r="M147" s="37" t="s">
        <v>64</v>
      </c>
      <c r="N147" s="39" t="s">
        <v>870</v>
      </c>
      <c r="O147" s="37" t="s">
        <v>3</v>
      </c>
      <c r="P147" s="50" t="s">
        <v>871</v>
      </c>
      <c r="Q147" s="37" t="s">
        <v>19</v>
      </c>
      <c r="S147" s="45">
        <v>32801</v>
      </c>
      <c r="T147" s="46" t="str">
        <f t="shared" ca="1" si="3"/>
        <v>36 AÑOS</v>
      </c>
      <c r="U147" s="47" t="s">
        <v>17</v>
      </c>
      <c r="V147" s="48" t="s">
        <v>29</v>
      </c>
      <c r="W147" s="37" t="str">
        <f ca="1">IF(X147="TERMINADO ANTICIPADAMENTE POR MUTUO ACUERDO","FINALIZADO",IF(H147=0," ",IF(TODAY()&lt;=H147,"EN EJECUCIÓN","FINALIZADO")))</f>
        <v>EN EJECUCIÓN</v>
      </c>
      <c r="X147" s="47"/>
      <c r="Y147" s="32"/>
    </row>
    <row r="148" spans="2:41" s="37" customFormat="1" ht="102" customHeight="1" x14ac:dyDescent="0.2">
      <c r="B148" s="37">
        <v>1082780267</v>
      </c>
      <c r="C148" s="38" t="s">
        <v>872</v>
      </c>
      <c r="D148" s="39" t="s">
        <v>873</v>
      </c>
      <c r="E148" s="37" t="s">
        <v>874</v>
      </c>
      <c r="F148" s="40" t="s">
        <v>875</v>
      </c>
      <c r="G148" s="33">
        <v>46052</v>
      </c>
      <c r="H148" s="53" t="s">
        <v>62</v>
      </c>
      <c r="I148" s="43">
        <v>20533333</v>
      </c>
      <c r="J148" s="43">
        <v>4000000</v>
      </c>
      <c r="K148" s="37" t="s">
        <v>2</v>
      </c>
      <c r="L148" s="39" t="s">
        <v>876</v>
      </c>
      <c r="M148" s="38" t="s">
        <v>81</v>
      </c>
      <c r="N148" s="39" t="s">
        <v>65</v>
      </c>
      <c r="O148" s="37" t="s">
        <v>3</v>
      </c>
      <c r="P148" s="50" t="s">
        <v>877</v>
      </c>
      <c r="Q148" s="37" t="s">
        <v>19</v>
      </c>
      <c r="S148" s="45">
        <v>35525</v>
      </c>
      <c r="T148" s="46" t="str">
        <f t="shared" ca="1" si="3"/>
        <v>29 AÑOS</v>
      </c>
      <c r="U148" s="47" t="s">
        <v>28</v>
      </c>
      <c r="V148" s="48" t="s">
        <v>878</v>
      </c>
      <c r="W148" s="37" t="str">
        <f ca="1">IF(X148="TERMINADO ANTICIPADAMENTE POR MUTUO ACUERDO","FINALIZADO",IF(H148=0," ",IF(TODAY()&lt;=H148,"EN EJECUCIÓN","FINALIZADO")))</f>
        <v>EN EJECUCIÓN</v>
      </c>
      <c r="X148" s="47"/>
      <c r="Y148" s="32"/>
    </row>
    <row r="149" spans="2:41" s="37" customFormat="1" ht="102" customHeight="1" x14ac:dyDescent="0.2">
      <c r="B149" s="37">
        <v>1007429791</v>
      </c>
      <c r="C149" s="38" t="s">
        <v>879</v>
      </c>
      <c r="D149" s="39" t="s">
        <v>880</v>
      </c>
      <c r="E149" s="37" t="s">
        <v>881</v>
      </c>
      <c r="F149" s="40" t="s">
        <v>875</v>
      </c>
      <c r="G149" s="33">
        <v>46052</v>
      </c>
      <c r="H149" s="53" t="s">
        <v>62</v>
      </c>
      <c r="I149" s="43">
        <v>25666667</v>
      </c>
      <c r="J149" s="43">
        <v>5000000</v>
      </c>
      <c r="K149" s="37" t="s">
        <v>9</v>
      </c>
      <c r="L149" s="39" t="s">
        <v>63</v>
      </c>
      <c r="M149" s="39" t="s">
        <v>81</v>
      </c>
      <c r="N149" s="39" t="s">
        <v>65</v>
      </c>
      <c r="O149" s="37" t="s">
        <v>3</v>
      </c>
      <c r="P149" s="50" t="s">
        <v>882</v>
      </c>
      <c r="Q149" s="37" t="s">
        <v>19</v>
      </c>
      <c r="S149" s="45">
        <v>36488</v>
      </c>
      <c r="T149" s="46" t="str">
        <f t="shared" ca="1" si="3"/>
        <v>26 AÑOS</v>
      </c>
      <c r="U149" s="47" t="s">
        <v>758</v>
      </c>
      <c r="V149" s="48" t="s">
        <v>883</v>
      </c>
      <c r="W149" s="37" t="str">
        <f ca="1">IF(X149="TERMINADO ANTICIPADAMENTE POR MUTUO ACUERDO","FINALIZADO",IF(H149=0," ",IF(TODAY()&lt;=H149,"EN EJECUCIÓN","FINALIZADO")))</f>
        <v>EN EJECUCIÓN</v>
      </c>
      <c r="X149" s="47"/>
      <c r="Y149" s="32"/>
      <c r="AA149" s="49"/>
      <c r="AB149" s="49"/>
      <c r="AC149" s="49"/>
      <c r="AD149" s="49"/>
      <c r="AE149" s="49"/>
      <c r="AF149" s="49"/>
      <c r="AG149" s="49"/>
      <c r="AH149" s="49"/>
      <c r="AI149" s="49"/>
      <c r="AJ149" s="49"/>
      <c r="AK149" s="49"/>
      <c r="AL149" s="49"/>
      <c r="AM149" s="49"/>
      <c r="AN149" s="49"/>
      <c r="AO149" s="49"/>
    </row>
    <row r="150" spans="2:41" s="37" customFormat="1" ht="102" customHeight="1" x14ac:dyDescent="0.2">
      <c r="B150" s="37">
        <v>38289012</v>
      </c>
      <c r="C150" s="38" t="s">
        <v>884</v>
      </c>
      <c r="D150" s="39" t="s">
        <v>885</v>
      </c>
      <c r="E150" s="37" t="s">
        <v>886</v>
      </c>
      <c r="F150" s="40" t="s">
        <v>887</v>
      </c>
      <c r="G150" s="33">
        <v>46052</v>
      </c>
      <c r="H150" s="53" t="s">
        <v>62</v>
      </c>
      <c r="I150" s="43">
        <v>10266667</v>
      </c>
      <c r="J150" s="43">
        <v>2000000</v>
      </c>
      <c r="K150" s="37" t="s">
        <v>2</v>
      </c>
      <c r="L150" s="39" t="s">
        <v>122</v>
      </c>
      <c r="M150" s="39" t="s">
        <v>81</v>
      </c>
      <c r="N150" s="39" t="s">
        <v>65</v>
      </c>
      <c r="O150" s="37" t="s">
        <v>3</v>
      </c>
      <c r="P150" s="50" t="s">
        <v>888</v>
      </c>
      <c r="Q150" s="37" t="s">
        <v>889</v>
      </c>
      <c r="S150" s="45">
        <v>29316</v>
      </c>
      <c r="T150" s="46" t="str">
        <f t="shared" ca="1" si="3"/>
        <v>46 AÑOS</v>
      </c>
      <c r="U150" s="47" t="s">
        <v>21</v>
      </c>
      <c r="V150" s="48" t="s">
        <v>29</v>
      </c>
      <c r="W150" s="37" t="str">
        <f ca="1">IF(X150="TERMINADO ANTICIPADAMENTE POR MUTUO ACUERDO","FINALIZADO",IF(H150=0," ",IF(TODAY()&lt;=H150,"EN EJECUCIÓN","FINALIZADO")))</f>
        <v>EN EJECUCIÓN</v>
      </c>
      <c r="X150" s="47"/>
      <c r="Y150" s="32"/>
    </row>
    <row r="151" spans="2:41" s="37" customFormat="1" ht="102" customHeight="1" x14ac:dyDescent="0.2">
      <c r="B151" s="37">
        <v>1047384360</v>
      </c>
      <c r="C151" s="38" t="s">
        <v>890</v>
      </c>
      <c r="D151" s="39" t="s">
        <v>891</v>
      </c>
      <c r="E151" s="37" t="s">
        <v>892</v>
      </c>
      <c r="F151" s="40" t="s">
        <v>893</v>
      </c>
      <c r="G151" s="33">
        <v>46052</v>
      </c>
      <c r="H151" s="53" t="s">
        <v>62</v>
      </c>
      <c r="I151" s="43">
        <v>44000000</v>
      </c>
      <c r="J151" s="43">
        <v>8000000</v>
      </c>
      <c r="K151" s="37" t="s">
        <v>2</v>
      </c>
      <c r="L151" s="39" t="s">
        <v>383</v>
      </c>
      <c r="M151" s="39" t="s">
        <v>81</v>
      </c>
      <c r="N151" s="39" t="s">
        <v>65</v>
      </c>
      <c r="O151" s="37" t="s">
        <v>3</v>
      </c>
      <c r="P151" s="50" t="s">
        <v>894</v>
      </c>
      <c r="Q151" s="37" t="s">
        <v>19</v>
      </c>
      <c r="R151" s="37" t="s">
        <v>67</v>
      </c>
      <c r="S151" s="45">
        <v>31560</v>
      </c>
      <c r="T151" s="46" t="str">
        <f t="shared" ca="1" si="3"/>
        <v>40 AÑOS</v>
      </c>
      <c r="U151" s="47" t="s">
        <v>13</v>
      </c>
      <c r="V151" s="48" t="s">
        <v>18</v>
      </c>
      <c r="W151" s="37" t="str">
        <f ca="1">IF(X151="TERMINADO ANTICIPADAMENTE POR MUTUO ACUERDO","FINALIZADO",IF(H151=0," ",IF(TODAY()&lt;=H151,"EN EJECUCIÓN","FINALIZADO")))</f>
        <v>EN EJECUCIÓN</v>
      </c>
      <c r="X151" s="47"/>
      <c r="Y151" s="32"/>
    </row>
    <row r="152" spans="2:41" s="37" customFormat="1" ht="102" customHeight="1" x14ac:dyDescent="0.2">
      <c r="B152" s="37">
        <v>73190728</v>
      </c>
      <c r="C152" s="38" t="s">
        <v>895</v>
      </c>
      <c r="D152" s="39" t="s">
        <v>896</v>
      </c>
      <c r="E152" s="37" t="s">
        <v>897</v>
      </c>
      <c r="F152" s="40" t="s">
        <v>898</v>
      </c>
      <c r="G152" s="33">
        <v>46052</v>
      </c>
      <c r="H152" s="53" t="s">
        <v>62</v>
      </c>
      <c r="I152" s="43">
        <v>27500000</v>
      </c>
      <c r="J152" s="43">
        <v>5000000</v>
      </c>
      <c r="K152" s="37" t="s">
        <v>9</v>
      </c>
      <c r="L152" s="39" t="s">
        <v>460</v>
      </c>
      <c r="M152" s="39" t="s">
        <v>64</v>
      </c>
      <c r="N152" s="39" t="s">
        <v>65</v>
      </c>
      <c r="O152" s="37" t="s">
        <v>3</v>
      </c>
      <c r="P152" s="50" t="s">
        <v>899</v>
      </c>
      <c r="Q152" s="37" t="s">
        <v>19</v>
      </c>
      <c r="S152" s="45">
        <v>30067</v>
      </c>
      <c r="T152" s="46" t="str">
        <f t="shared" ca="1" si="3"/>
        <v>44 AÑOS</v>
      </c>
      <c r="U152" s="47" t="s">
        <v>13</v>
      </c>
      <c r="V152" s="48" t="s">
        <v>719</v>
      </c>
      <c r="W152" s="37" t="str">
        <f ca="1">IF(X152="TERMINADO ANTICIPADAMENTE POR MUTUO ACUERDO","FINALIZADO",IF(H152=0," ",IF(TODAY()&lt;=H152,"EN EJECUCIÓN","FINALIZADO")))</f>
        <v>EN EJECUCIÓN</v>
      </c>
      <c r="X152" s="47"/>
      <c r="Y152" s="32"/>
      <c r="AO152" s="49"/>
    </row>
    <row r="153" spans="2:41" s="37" customFormat="1" ht="102" customHeight="1" x14ac:dyDescent="0.2">
      <c r="B153" s="37">
        <v>1003050439</v>
      </c>
      <c r="C153" s="38" t="s">
        <v>900</v>
      </c>
      <c r="D153" s="39" t="s">
        <v>901</v>
      </c>
      <c r="E153" s="37" t="s">
        <v>902</v>
      </c>
      <c r="F153" s="40" t="s">
        <v>903</v>
      </c>
      <c r="G153" s="33">
        <v>46052</v>
      </c>
      <c r="H153" s="53" t="s">
        <v>62</v>
      </c>
      <c r="I153" s="43">
        <v>23100000</v>
      </c>
      <c r="J153" s="43">
        <v>4500000</v>
      </c>
      <c r="K153" s="37" t="s">
        <v>2</v>
      </c>
      <c r="L153" s="37" t="s">
        <v>80</v>
      </c>
      <c r="M153" s="39" t="s">
        <v>64</v>
      </c>
      <c r="N153" s="39" t="s">
        <v>65</v>
      </c>
      <c r="O153" s="37" t="s">
        <v>3</v>
      </c>
      <c r="P153" s="44" t="s">
        <v>904</v>
      </c>
      <c r="Q153" s="37" t="s">
        <v>19</v>
      </c>
      <c r="S153" s="45">
        <v>37908</v>
      </c>
      <c r="T153" s="46" t="str">
        <f t="shared" ca="1" si="3"/>
        <v>22 AÑOS</v>
      </c>
      <c r="U153" s="47" t="s">
        <v>13</v>
      </c>
      <c r="V153" s="48" t="s">
        <v>29</v>
      </c>
      <c r="W153" s="37" t="str">
        <f ca="1">IF(X153="TERMINADO ANTICIPADAMENTE POR MUTUO ACUERDO","FINALIZADO",IF(H153=0," ",IF(TODAY()&lt;=H153,"EN EJECUCIÓN","FINALIZADO")))</f>
        <v>EN EJECUCIÓN</v>
      </c>
      <c r="X153" s="47"/>
      <c r="Y153" s="32"/>
    </row>
    <row r="154" spans="2:41" s="37" customFormat="1" ht="102" customHeight="1" x14ac:dyDescent="0.2">
      <c r="B154" s="37">
        <v>73080886</v>
      </c>
      <c r="C154" s="38" t="s">
        <v>905</v>
      </c>
      <c r="D154" s="39" t="s">
        <v>906</v>
      </c>
      <c r="E154" s="37" t="s">
        <v>907</v>
      </c>
      <c r="F154" s="40" t="s">
        <v>908</v>
      </c>
      <c r="G154" s="33">
        <v>46055</v>
      </c>
      <c r="H154" s="41">
        <v>46203</v>
      </c>
      <c r="I154" s="43">
        <v>20000000</v>
      </c>
      <c r="J154" s="43">
        <v>4000000</v>
      </c>
      <c r="K154" s="37" t="s">
        <v>9</v>
      </c>
      <c r="L154" s="39" t="s">
        <v>96</v>
      </c>
      <c r="M154" s="37" t="s">
        <v>81</v>
      </c>
      <c r="N154" s="39" t="s">
        <v>65</v>
      </c>
      <c r="O154" s="63" t="s">
        <v>10</v>
      </c>
      <c r="P154" s="51" t="s">
        <v>909</v>
      </c>
      <c r="Q154" s="37" t="s">
        <v>15</v>
      </c>
      <c r="R154" s="37" t="s">
        <v>910</v>
      </c>
      <c r="S154" s="45">
        <v>21116</v>
      </c>
      <c r="T154" s="46" t="str">
        <f t="shared" ca="1" si="3"/>
        <v>68 AÑOS</v>
      </c>
      <c r="U154" s="47" t="s">
        <v>13</v>
      </c>
      <c r="V154" s="48" t="s">
        <v>29</v>
      </c>
      <c r="W154" s="37" t="str">
        <f ca="1">IF(X154="TERMINADO ANTICIPADAMENTE POR MUTUO ACUERDO","FINALIZADO",IF(H154=0," ",IF(TODAY()&lt;=H154,"EN EJECUCIÓN","FINALIZADO")))</f>
        <v>EN EJECUCIÓN</v>
      </c>
      <c r="X154" s="47"/>
      <c r="Y154" s="32"/>
    </row>
    <row r="155" spans="2:41" s="37" customFormat="1" ht="102" customHeight="1" x14ac:dyDescent="0.2">
      <c r="B155" s="37">
        <v>30868074</v>
      </c>
      <c r="C155" s="38" t="s">
        <v>911</v>
      </c>
      <c r="D155" s="39" t="s">
        <v>912</v>
      </c>
      <c r="E155" s="37" t="s">
        <v>913</v>
      </c>
      <c r="F155" s="40" t="s">
        <v>914</v>
      </c>
      <c r="G155" s="33">
        <v>46052</v>
      </c>
      <c r="H155" s="53" t="s">
        <v>62</v>
      </c>
      <c r="I155" s="42">
        <v>41066667</v>
      </c>
      <c r="J155" s="43">
        <v>8000000</v>
      </c>
      <c r="K155" s="37" t="s">
        <v>2</v>
      </c>
      <c r="L155" s="37" t="s">
        <v>122</v>
      </c>
      <c r="M155" s="37" t="s">
        <v>81</v>
      </c>
      <c r="N155" s="39" t="s">
        <v>65</v>
      </c>
      <c r="O155" s="37" t="s">
        <v>3</v>
      </c>
      <c r="P155" s="50" t="s">
        <v>915</v>
      </c>
      <c r="Q155" s="37" t="s">
        <v>19</v>
      </c>
      <c r="S155" s="45">
        <v>23824</v>
      </c>
      <c r="T155" s="46" t="str">
        <f t="shared" ca="1" si="3"/>
        <v>61 AÑOS</v>
      </c>
      <c r="U155" s="47" t="s">
        <v>13</v>
      </c>
      <c r="V155" s="48" t="s">
        <v>29</v>
      </c>
      <c r="W155" s="37" t="str">
        <f ca="1">IF(X155="TERMINADO ANTICIPADAMENTE POR MUTUO ACUERDO","FINALIZADO",IF(H155=0," ",IF(TODAY()&lt;=H155,"EN EJECUCIÓN","FINALIZADO")))</f>
        <v>EN EJECUCIÓN</v>
      </c>
      <c r="X155" s="47"/>
      <c r="Y155" s="32"/>
    </row>
    <row r="156" spans="2:41" s="37" customFormat="1" ht="102" customHeight="1" x14ac:dyDescent="0.2">
      <c r="B156" s="37">
        <v>1047426750</v>
      </c>
      <c r="C156" s="38" t="s">
        <v>916</v>
      </c>
      <c r="D156" s="39" t="s">
        <v>917</v>
      </c>
      <c r="E156" s="37" t="s">
        <v>918</v>
      </c>
      <c r="F156" s="40" t="s">
        <v>919</v>
      </c>
      <c r="G156" s="33" t="s">
        <v>920</v>
      </c>
      <c r="H156" s="53" t="s">
        <v>62</v>
      </c>
      <c r="I156" s="43">
        <v>30000000</v>
      </c>
      <c r="J156" s="43">
        <v>6000000</v>
      </c>
      <c r="K156" s="37" t="s">
        <v>9</v>
      </c>
      <c r="L156" s="39" t="s">
        <v>96</v>
      </c>
      <c r="M156" s="39" t="s">
        <v>64</v>
      </c>
      <c r="N156" s="37" t="s">
        <v>65</v>
      </c>
      <c r="O156" s="37" t="s">
        <v>3</v>
      </c>
      <c r="P156" s="50" t="s">
        <v>921</v>
      </c>
      <c r="Q156" s="37" t="s">
        <v>19</v>
      </c>
      <c r="S156" s="45">
        <v>33133</v>
      </c>
      <c r="T156" s="46" t="str">
        <f t="shared" ca="1" si="3"/>
        <v>35 AÑOS</v>
      </c>
      <c r="U156" s="47" t="s">
        <v>17</v>
      </c>
      <c r="V156" s="48" t="s">
        <v>7</v>
      </c>
      <c r="W156" s="37" t="str">
        <f ca="1">IF(X156="TERMINADO ANTICIPADAMENTE POR MUTUO ACUERDO","FINALIZADO",IF(H156=0," ",IF(TODAY()&lt;=H156,"EN EJECUCIÓN","FINALIZADO")))</f>
        <v>EN EJECUCIÓN</v>
      </c>
      <c r="X156" s="47"/>
      <c r="Y156" s="32"/>
    </row>
    <row r="157" spans="2:41" s="37" customFormat="1" ht="102" customHeight="1" x14ac:dyDescent="0.2">
      <c r="B157" s="37">
        <v>8643832</v>
      </c>
      <c r="C157" s="38" t="s">
        <v>922</v>
      </c>
      <c r="D157" s="39" t="s">
        <v>923</v>
      </c>
      <c r="E157" s="37" t="s">
        <v>924</v>
      </c>
      <c r="F157" s="40" t="s">
        <v>925</v>
      </c>
      <c r="G157" s="33">
        <v>46055</v>
      </c>
      <c r="H157" s="53" t="s">
        <v>62</v>
      </c>
      <c r="I157" s="43">
        <v>17616667</v>
      </c>
      <c r="J157" s="43">
        <v>3500000</v>
      </c>
      <c r="K157" s="37" t="s">
        <v>9</v>
      </c>
      <c r="L157" s="39" t="s">
        <v>63</v>
      </c>
      <c r="M157" s="39" t="s">
        <v>64</v>
      </c>
      <c r="N157" s="37" t="s">
        <v>65</v>
      </c>
      <c r="O157" s="37" t="s">
        <v>3</v>
      </c>
      <c r="P157" s="50" t="s">
        <v>926</v>
      </c>
      <c r="Q157" s="37" t="s">
        <v>19</v>
      </c>
      <c r="S157" s="45">
        <v>28651</v>
      </c>
      <c r="T157" s="46" t="str">
        <f t="shared" ca="1" si="3"/>
        <v>47 AÑOS</v>
      </c>
      <c r="U157" s="47" t="s">
        <v>13</v>
      </c>
      <c r="V157" s="48" t="s">
        <v>7</v>
      </c>
      <c r="W157" s="37" t="str">
        <f ca="1">IF(X157="TERMINADO ANTICIPADAMENTE POR MUTUO ACUERDO","FINALIZADO",IF(H157=0," ",IF(TODAY()&lt;=H157,"EN EJECUCIÓN","FINALIZADO")))</f>
        <v>EN EJECUCIÓN</v>
      </c>
      <c r="X157" s="47"/>
      <c r="Y157" s="32"/>
    </row>
    <row r="158" spans="2:41" s="37" customFormat="1" ht="102" customHeight="1" x14ac:dyDescent="0.2">
      <c r="B158" s="37" t="s">
        <v>927</v>
      </c>
      <c r="C158" s="38" t="s">
        <v>928</v>
      </c>
      <c r="D158" s="39" t="s">
        <v>929</v>
      </c>
      <c r="E158" s="37" t="s">
        <v>930</v>
      </c>
      <c r="F158" s="40" t="s">
        <v>931</v>
      </c>
      <c r="G158" s="33">
        <v>46055</v>
      </c>
      <c r="H158" s="53" t="s">
        <v>62</v>
      </c>
      <c r="I158" s="43">
        <v>20133333</v>
      </c>
      <c r="J158" s="43">
        <v>4000000</v>
      </c>
      <c r="K158" s="37" t="s">
        <v>9</v>
      </c>
      <c r="L158" s="39" t="s">
        <v>80</v>
      </c>
      <c r="M158" s="39" t="s">
        <v>64</v>
      </c>
      <c r="N158" s="37" t="s">
        <v>65</v>
      </c>
      <c r="O158" s="37" t="s">
        <v>3</v>
      </c>
      <c r="P158" s="50" t="s">
        <v>932</v>
      </c>
      <c r="S158" s="45">
        <v>34818</v>
      </c>
      <c r="T158" s="46" t="str">
        <f t="shared" ca="1" si="3"/>
        <v>31 AÑOS</v>
      </c>
      <c r="U158" s="47" t="s">
        <v>13</v>
      </c>
      <c r="V158" s="48" t="s">
        <v>7</v>
      </c>
      <c r="W158" s="37" t="str">
        <f ca="1">IF(X158="TERMINADO ANTICIPADAMENTE POR MUTUO ACUERDO","FINALIZADO",IF(H158=0," ",IF(TODAY()&lt;=H158,"EN EJECUCIÓN","FINALIZADO")))</f>
        <v>EN EJECUCIÓN</v>
      </c>
      <c r="X158" s="47"/>
      <c r="Y158" s="32"/>
      <c r="AA158" s="49"/>
      <c r="AB158" s="49"/>
      <c r="AC158" s="49"/>
      <c r="AD158" s="49"/>
      <c r="AE158" s="49"/>
      <c r="AF158" s="49"/>
      <c r="AG158" s="49"/>
      <c r="AH158" s="49"/>
      <c r="AI158" s="49"/>
      <c r="AJ158" s="49"/>
      <c r="AK158" s="49"/>
      <c r="AL158" s="49"/>
      <c r="AM158" s="49"/>
      <c r="AN158" s="49"/>
      <c r="AO158" s="49"/>
    </row>
    <row r="159" spans="2:41" s="37" customFormat="1" ht="102" customHeight="1" x14ac:dyDescent="0.2">
      <c r="B159" s="37">
        <v>55219822</v>
      </c>
      <c r="C159" s="38" t="s">
        <v>933</v>
      </c>
      <c r="D159" s="39" t="s">
        <v>934</v>
      </c>
      <c r="E159" s="37" t="s">
        <v>935</v>
      </c>
      <c r="F159" s="40" t="s">
        <v>936</v>
      </c>
      <c r="G159" s="33">
        <v>46055</v>
      </c>
      <c r="H159" s="53" t="s">
        <v>62</v>
      </c>
      <c r="I159" s="43">
        <v>30200000</v>
      </c>
      <c r="J159" s="43">
        <v>6000000</v>
      </c>
      <c r="K159" s="37" t="s">
        <v>2</v>
      </c>
      <c r="L159" s="37" t="s">
        <v>63</v>
      </c>
      <c r="M159" s="39" t="s">
        <v>73</v>
      </c>
      <c r="N159" s="39" t="s">
        <v>65</v>
      </c>
      <c r="O159" s="37" t="s">
        <v>3</v>
      </c>
      <c r="P159" s="51" t="s">
        <v>937</v>
      </c>
      <c r="Q159" s="37" t="s">
        <v>19</v>
      </c>
      <c r="S159" s="45">
        <v>29787</v>
      </c>
      <c r="T159" s="46" t="str">
        <f t="shared" ca="1" si="3"/>
        <v>44 AÑOS</v>
      </c>
      <c r="U159" s="47" t="s">
        <v>13</v>
      </c>
      <c r="V159" s="48" t="s">
        <v>7</v>
      </c>
      <c r="W159" s="37" t="str">
        <f ca="1">IF(X159="TERMINADO ANTICIPADAMENTE POR MUTUO ACUERDO","FINALIZADO",IF(H159=0," ",IF(TODAY()&lt;=H159,"EN EJECUCIÓN","FINALIZADO")))</f>
        <v>EN EJECUCIÓN</v>
      </c>
      <c r="X159" s="47"/>
      <c r="Y159" s="32"/>
      <c r="AA159" s="49"/>
      <c r="AB159" s="49"/>
      <c r="AC159" s="49"/>
      <c r="AD159" s="49"/>
      <c r="AE159" s="49"/>
      <c r="AF159" s="49"/>
      <c r="AG159" s="49"/>
      <c r="AH159" s="49"/>
      <c r="AI159" s="49"/>
      <c r="AJ159" s="49"/>
      <c r="AK159" s="49"/>
      <c r="AL159" s="49"/>
      <c r="AM159" s="49"/>
      <c r="AN159" s="49"/>
    </row>
    <row r="160" spans="2:41" s="37" customFormat="1" ht="102" customHeight="1" x14ac:dyDescent="0.2">
      <c r="B160" s="37">
        <v>1043001353</v>
      </c>
      <c r="C160" s="38" t="s">
        <v>938</v>
      </c>
      <c r="D160" s="39" t="s">
        <v>939</v>
      </c>
      <c r="E160" s="37" t="s">
        <v>940</v>
      </c>
      <c r="F160" s="40" t="s">
        <v>941</v>
      </c>
      <c r="G160" s="33">
        <v>46055</v>
      </c>
      <c r="H160" s="53" t="s">
        <v>942</v>
      </c>
      <c r="I160" s="43">
        <v>9000000</v>
      </c>
      <c r="J160" s="43">
        <v>3000000</v>
      </c>
      <c r="K160" s="37" t="s">
        <v>2</v>
      </c>
      <c r="L160" s="39" t="s">
        <v>72</v>
      </c>
      <c r="M160" s="39" t="s">
        <v>64</v>
      </c>
      <c r="N160" s="39" t="s">
        <v>65</v>
      </c>
      <c r="O160" s="37" t="s">
        <v>3</v>
      </c>
      <c r="P160" s="50" t="s">
        <v>943</v>
      </c>
      <c r="Q160" s="37" t="s">
        <v>19</v>
      </c>
      <c r="S160" s="45">
        <v>32664</v>
      </c>
      <c r="T160" s="46" t="str">
        <f t="shared" ca="1" si="3"/>
        <v>36 AÑOS</v>
      </c>
      <c r="U160" s="47" t="s">
        <v>13</v>
      </c>
      <c r="V160" s="48" t="s">
        <v>7</v>
      </c>
      <c r="W160" s="37" t="str">
        <f ca="1">IF(X160="TERMINADO ANTICIPADAMENTE POR MUTUO ACUERDO","FINALIZADO",IF(H160=0," ",IF(TODAY()&lt;=H160,"EN EJECUCIÓN","FINALIZADO")))</f>
        <v>EN EJECUCIÓN</v>
      </c>
      <c r="X160" s="47"/>
      <c r="Y160" s="32"/>
      <c r="AO160" s="49"/>
    </row>
    <row r="161" spans="1:41" s="37" customFormat="1" ht="102" customHeight="1" x14ac:dyDescent="0.2">
      <c r="A161" s="70"/>
      <c r="B161" s="37">
        <v>1002420884</v>
      </c>
      <c r="C161" s="38" t="s">
        <v>944</v>
      </c>
      <c r="D161" s="39" t="s">
        <v>945</v>
      </c>
      <c r="E161" s="37" t="s">
        <v>946</v>
      </c>
      <c r="F161" s="40" t="s">
        <v>947</v>
      </c>
      <c r="G161" s="33">
        <v>46052</v>
      </c>
      <c r="H161" s="53" t="s">
        <v>62</v>
      </c>
      <c r="I161" s="43">
        <v>25166667</v>
      </c>
      <c r="J161" s="43">
        <v>5000000</v>
      </c>
      <c r="K161" s="37" t="s">
        <v>2</v>
      </c>
      <c r="L161" s="39" t="s">
        <v>80</v>
      </c>
      <c r="M161" s="39" t="s">
        <v>64</v>
      </c>
      <c r="N161" s="39" t="s">
        <v>65</v>
      </c>
      <c r="O161" s="37" t="s">
        <v>3</v>
      </c>
      <c r="P161" s="50" t="s">
        <v>948</v>
      </c>
      <c r="Q161" s="37" t="s">
        <v>19</v>
      </c>
      <c r="S161" s="45">
        <v>37019</v>
      </c>
      <c r="T161" s="46" t="str">
        <f t="shared" ca="1" si="3"/>
        <v>25 AÑOS</v>
      </c>
      <c r="U161" s="47" t="s">
        <v>13</v>
      </c>
      <c r="V161" s="48" t="s">
        <v>7</v>
      </c>
      <c r="W161" s="37" t="str">
        <f ca="1">IF(X161="TERMINADO ANTICIPADAMENTE POR MUTUO ACUERDO","FINALIZADO",IF(H161=0," ",IF(TODAY()&lt;=H161,"EN EJECUCIÓN","FINALIZADO")))</f>
        <v>EN EJECUCIÓN</v>
      </c>
      <c r="X161" s="47"/>
      <c r="Y161" s="32"/>
      <c r="Z161" s="82"/>
      <c r="AA161" s="83">
        <v>28070</v>
      </c>
      <c r="AB161" s="82" t="s">
        <v>949</v>
      </c>
      <c r="AC161" s="82" t="s">
        <v>13</v>
      </c>
      <c r="AD161" s="84"/>
      <c r="AE161" s="84" t="s">
        <v>950</v>
      </c>
      <c r="AF161" s="84"/>
      <c r="AG161" s="84"/>
      <c r="AH161" s="84"/>
      <c r="AI161" s="84"/>
      <c r="AJ161" s="84"/>
      <c r="AK161" s="84"/>
      <c r="AL161" s="84"/>
      <c r="AM161" s="84"/>
      <c r="AN161" s="84"/>
      <c r="AO161" s="49"/>
    </row>
    <row r="162" spans="1:41" s="37" customFormat="1" ht="102" customHeight="1" x14ac:dyDescent="0.2">
      <c r="B162" s="37">
        <v>1047403220</v>
      </c>
      <c r="C162" s="38" t="s">
        <v>951</v>
      </c>
      <c r="D162" s="39" t="s">
        <v>952</v>
      </c>
      <c r="E162" s="37" t="s">
        <v>953</v>
      </c>
      <c r="F162" s="40" t="s">
        <v>954</v>
      </c>
      <c r="G162" s="33">
        <v>46053</v>
      </c>
      <c r="H162" s="41">
        <v>46203</v>
      </c>
      <c r="I162" s="43">
        <v>25000000</v>
      </c>
      <c r="J162" s="43">
        <v>5000000</v>
      </c>
      <c r="K162" s="37" t="s">
        <v>9</v>
      </c>
      <c r="L162" s="42" t="s">
        <v>96</v>
      </c>
      <c r="M162" s="42" t="s">
        <v>64</v>
      </c>
      <c r="N162" s="39" t="s">
        <v>65</v>
      </c>
      <c r="O162" s="37" t="s">
        <v>3</v>
      </c>
      <c r="P162" s="50" t="s">
        <v>955</v>
      </c>
      <c r="Q162" s="37" t="s">
        <v>19</v>
      </c>
      <c r="S162" s="45">
        <v>32269</v>
      </c>
      <c r="T162" s="46" t="str">
        <f t="shared" ca="1" si="3"/>
        <v>38 AÑOS</v>
      </c>
      <c r="U162" s="47" t="s">
        <v>13</v>
      </c>
      <c r="V162" s="48" t="s">
        <v>841</v>
      </c>
      <c r="W162" s="37" t="str">
        <f ca="1">IF(X162="TERMINADO ANTICIPADAMENTE POR MUTUO ACUERDO","FINALIZADO",IF(H161=0," ",IF(TODAY()&lt;=H161,"EN EJECUCIÓN","FINALIZADO")))</f>
        <v>EN EJECUCIÓN</v>
      </c>
      <c r="X162" s="47"/>
      <c r="Y162" s="32"/>
    </row>
    <row r="163" spans="1:41" s="37" customFormat="1" ht="102" customHeight="1" x14ac:dyDescent="0.2">
      <c r="B163" s="37" t="s">
        <v>956</v>
      </c>
      <c r="C163" s="38" t="s">
        <v>957</v>
      </c>
      <c r="D163" s="39" t="s">
        <v>958</v>
      </c>
      <c r="E163" s="37" t="s">
        <v>959</v>
      </c>
      <c r="F163" s="40" t="s">
        <v>960</v>
      </c>
      <c r="G163" s="33">
        <v>46055</v>
      </c>
      <c r="H163" s="41">
        <v>46203</v>
      </c>
      <c r="I163" s="43">
        <v>38500000</v>
      </c>
      <c r="J163" s="43">
        <v>7000000</v>
      </c>
      <c r="K163" s="37" t="s">
        <v>9</v>
      </c>
      <c r="L163" s="39" t="s">
        <v>103</v>
      </c>
      <c r="M163" s="37" t="s">
        <v>64</v>
      </c>
      <c r="N163" s="39" t="s">
        <v>65</v>
      </c>
      <c r="O163" s="37" t="s">
        <v>3</v>
      </c>
      <c r="P163" s="50" t="s">
        <v>961</v>
      </c>
      <c r="Q163" s="37" t="s">
        <v>19</v>
      </c>
      <c r="R163" s="37" t="s">
        <v>67</v>
      </c>
      <c r="S163" s="45">
        <v>27392</v>
      </c>
      <c r="T163" s="46" t="str">
        <f t="shared" ca="1" si="3"/>
        <v>51 AÑOS</v>
      </c>
      <c r="U163" s="47" t="s">
        <v>13</v>
      </c>
      <c r="V163" s="48" t="s">
        <v>719</v>
      </c>
      <c r="W163" s="37" t="str">
        <f ca="1">IF(X163="TERMINADO ANTICIPADAMENTE POR MUTUO ACUERDO","FINALIZADO",IF(H163=0," ",IF(TODAY()&lt;=H163,"EN EJECUCIÓN","FINALIZADO")))</f>
        <v>EN EJECUCIÓN</v>
      </c>
      <c r="X163" s="47"/>
      <c r="Y163" s="32"/>
      <c r="AO163" s="49"/>
    </row>
    <row r="164" spans="1:41" s="37" customFormat="1" ht="102" customHeight="1" x14ac:dyDescent="0.2">
      <c r="B164" s="37">
        <v>1082925054</v>
      </c>
      <c r="C164" s="38" t="s">
        <v>962</v>
      </c>
      <c r="D164" s="39" t="s">
        <v>963</v>
      </c>
      <c r="E164" s="37" t="s">
        <v>964</v>
      </c>
      <c r="F164" s="40" t="s">
        <v>965</v>
      </c>
      <c r="G164" s="33">
        <v>46052</v>
      </c>
      <c r="H164" s="53" t="s">
        <v>62</v>
      </c>
      <c r="I164" s="43">
        <v>46500000</v>
      </c>
      <c r="J164" s="43">
        <v>9000000</v>
      </c>
      <c r="K164" s="37" t="s">
        <v>9</v>
      </c>
      <c r="L164" s="39" t="s">
        <v>72</v>
      </c>
      <c r="M164" s="39" t="s">
        <v>81</v>
      </c>
      <c r="N164" s="39" t="s">
        <v>65</v>
      </c>
      <c r="O164" s="37" t="s">
        <v>3</v>
      </c>
      <c r="P164" s="50" t="s">
        <v>966</v>
      </c>
      <c r="Q164" s="37" t="s">
        <v>19</v>
      </c>
      <c r="S164" s="45">
        <v>33136</v>
      </c>
      <c r="T164" s="46" t="str">
        <f t="shared" ca="1" si="3"/>
        <v>35 AÑOS</v>
      </c>
      <c r="U164" s="47" t="s">
        <v>13</v>
      </c>
      <c r="V164" s="48" t="s">
        <v>719</v>
      </c>
      <c r="W164" s="37" t="str">
        <f ca="1">IF(X164="TERMINADO ANTICIPADAMENTE POR MUTUO ACUERDO","FINALIZADO",IF(H164=0," ",IF(TODAY()&lt;=H164,"EN EJECUCIÓN","FINALIZADO")))</f>
        <v>EN EJECUCIÓN</v>
      </c>
      <c r="X164" s="47"/>
      <c r="Y164" s="32"/>
      <c r="AO164" s="49"/>
    </row>
    <row r="165" spans="1:41" s="37" customFormat="1" ht="102" customHeight="1" x14ac:dyDescent="0.2">
      <c r="B165" s="37">
        <v>73195602</v>
      </c>
      <c r="C165" s="38" t="s">
        <v>967</v>
      </c>
      <c r="D165" s="39" t="s">
        <v>968</v>
      </c>
      <c r="E165" s="37" t="s">
        <v>969</v>
      </c>
      <c r="F165" s="40" t="s">
        <v>970</v>
      </c>
      <c r="G165" s="33">
        <v>46052</v>
      </c>
      <c r="H165" s="53" t="s">
        <v>62</v>
      </c>
      <c r="I165" s="43">
        <v>17500000</v>
      </c>
      <c r="J165" s="43">
        <v>3500000</v>
      </c>
      <c r="K165" s="37" t="s">
        <v>9</v>
      </c>
      <c r="L165" s="42" t="s">
        <v>96</v>
      </c>
      <c r="M165" s="42" t="s">
        <v>64</v>
      </c>
      <c r="N165" s="39" t="s">
        <v>65</v>
      </c>
      <c r="O165" s="37" t="s">
        <v>3</v>
      </c>
      <c r="P165" s="51" t="s">
        <v>971</v>
      </c>
      <c r="Q165" s="37" t="s">
        <v>19</v>
      </c>
      <c r="S165" s="45">
        <v>30259</v>
      </c>
      <c r="T165" s="46" t="str">
        <f t="shared" ca="1" si="3"/>
        <v>43 AÑOS</v>
      </c>
      <c r="U165" s="47" t="s">
        <v>13</v>
      </c>
      <c r="V165" s="48" t="s">
        <v>972</v>
      </c>
      <c r="W165" s="37" t="str">
        <f ca="1">IF(X165="TERMINADO ANTICIPADAMENTE POR MUTUO ACUERDO","FINALIZADO",IF(H165=0," ",IF(TODAY()&lt;=H165,"EN EJECUCIÓN","FINALIZADO")))</f>
        <v>EN EJECUCIÓN</v>
      </c>
      <c r="X165" s="47"/>
      <c r="Y165" s="32"/>
      <c r="AA165" s="49"/>
      <c r="AB165" s="49"/>
      <c r="AC165" s="49"/>
      <c r="AD165" s="49"/>
      <c r="AE165" s="49"/>
      <c r="AF165" s="49"/>
      <c r="AG165" s="49"/>
      <c r="AH165" s="49"/>
      <c r="AI165" s="49"/>
      <c r="AJ165" s="49"/>
      <c r="AK165" s="49"/>
      <c r="AL165" s="49"/>
      <c r="AM165" s="49"/>
      <c r="AN165" s="49"/>
      <c r="AO165" s="49"/>
    </row>
    <row r="166" spans="1:41" s="37" customFormat="1" ht="102" customHeight="1" x14ac:dyDescent="0.2">
      <c r="B166" s="37" t="s">
        <v>973</v>
      </c>
      <c r="C166" s="38" t="s">
        <v>974</v>
      </c>
      <c r="D166" s="39" t="s">
        <v>975</v>
      </c>
      <c r="E166" s="37" t="s">
        <v>976</v>
      </c>
      <c r="F166" s="40" t="s">
        <v>977</v>
      </c>
      <c r="G166" s="33">
        <v>46055</v>
      </c>
      <c r="H166" s="53" t="s">
        <v>62</v>
      </c>
      <c r="I166" s="43">
        <v>20000000</v>
      </c>
      <c r="J166" s="43">
        <v>4000000</v>
      </c>
      <c r="K166" s="37" t="s">
        <v>9</v>
      </c>
      <c r="L166" s="39" t="s">
        <v>96</v>
      </c>
      <c r="M166" s="39" t="s">
        <v>81</v>
      </c>
      <c r="N166" s="39" t="s">
        <v>65</v>
      </c>
      <c r="O166" s="63" t="s">
        <v>10</v>
      </c>
      <c r="P166" s="50" t="s">
        <v>978</v>
      </c>
      <c r="Q166" s="37" t="s">
        <v>19</v>
      </c>
      <c r="S166" s="45">
        <v>25213</v>
      </c>
      <c r="T166" s="46" t="str">
        <f t="shared" ca="1" si="3"/>
        <v>57 AÑOS</v>
      </c>
      <c r="U166" s="47" t="s">
        <v>6</v>
      </c>
      <c r="V166" s="48" t="s">
        <v>29</v>
      </c>
      <c r="W166" s="37" t="str">
        <f ca="1">IF(X166="TERMINADO ANTICIPADAMENTE POR MUTUO ACUERDO","FINALIZADO",IF(H166=0," ",IF(TODAY()&lt;=H166,"EN EJECUCIÓN","FINALIZADO")))</f>
        <v>EN EJECUCIÓN</v>
      </c>
      <c r="X166" s="47"/>
      <c r="Y166" s="32"/>
    </row>
    <row r="167" spans="1:41" s="37" customFormat="1" ht="102" customHeight="1" x14ac:dyDescent="0.2">
      <c r="B167" s="37" t="s">
        <v>979</v>
      </c>
      <c r="C167" s="38" t="s">
        <v>980</v>
      </c>
      <c r="D167" s="39" t="s">
        <v>981</v>
      </c>
      <c r="E167" s="37" t="s">
        <v>982</v>
      </c>
      <c r="F167" s="40" t="s">
        <v>563</v>
      </c>
      <c r="G167" s="33">
        <v>46055</v>
      </c>
      <c r="H167" s="41">
        <v>46203</v>
      </c>
      <c r="I167" s="43">
        <v>10000000</v>
      </c>
      <c r="J167" s="43">
        <v>2000000</v>
      </c>
      <c r="K167" s="37" t="s">
        <v>9</v>
      </c>
      <c r="L167" s="39" t="s">
        <v>80</v>
      </c>
      <c r="M167" s="37" t="s">
        <v>64</v>
      </c>
      <c r="N167" s="39" t="s">
        <v>65</v>
      </c>
      <c r="O167" s="37" t="s">
        <v>3</v>
      </c>
      <c r="P167" s="50" t="s">
        <v>983</v>
      </c>
      <c r="Q167" s="37" t="s">
        <v>889</v>
      </c>
      <c r="S167" s="45">
        <v>34052</v>
      </c>
      <c r="T167" s="46" t="str">
        <f t="shared" ca="1" si="3"/>
        <v>33 AÑOS</v>
      </c>
      <c r="U167" s="47" t="s">
        <v>21</v>
      </c>
      <c r="V167" s="48" t="s">
        <v>29</v>
      </c>
      <c r="W167" s="37" t="str">
        <f ca="1">IF(X167="TERMINADO ANTICIPADAMENTE POR MUTUO ACUERDO","FINALIZADO",IF(H167=0," ",IF(TODAY()&lt;=H167,"EN EJECUCIÓN","FINALIZADO")))</f>
        <v>EN EJECUCIÓN</v>
      </c>
      <c r="X167" s="47"/>
      <c r="Y167" s="32"/>
      <c r="AA167" s="49"/>
      <c r="AB167" s="49"/>
      <c r="AC167" s="49"/>
      <c r="AD167" s="49"/>
      <c r="AE167" s="49"/>
      <c r="AF167" s="49"/>
      <c r="AG167" s="49"/>
      <c r="AH167" s="49"/>
      <c r="AI167" s="49"/>
      <c r="AJ167" s="49"/>
      <c r="AK167" s="49"/>
      <c r="AL167" s="49"/>
      <c r="AM167" s="49"/>
      <c r="AN167" s="49"/>
    </row>
    <row r="168" spans="1:41" s="37" customFormat="1" ht="102" customHeight="1" x14ac:dyDescent="0.2">
      <c r="B168" s="37">
        <v>30777931</v>
      </c>
      <c r="C168" s="38" t="s">
        <v>984</v>
      </c>
      <c r="D168" s="39" t="s">
        <v>985</v>
      </c>
      <c r="E168" s="37" t="s">
        <v>986</v>
      </c>
      <c r="F168" s="40" t="s">
        <v>987</v>
      </c>
      <c r="G168" s="33" t="s">
        <v>920</v>
      </c>
      <c r="H168" s="53" t="s">
        <v>62</v>
      </c>
      <c r="I168" s="43">
        <v>30000000</v>
      </c>
      <c r="J168" s="43">
        <v>6000000</v>
      </c>
      <c r="K168" s="37" t="s">
        <v>2</v>
      </c>
      <c r="L168" s="37" t="s">
        <v>72</v>
      </c>
      <c r="M168" s="39" t="s">
        <v>625</v>
      </c>
      <c r="N168" s="39" t="s">
        <v>65</v>
      </c>
      <c r="O168" s="37" t="s">
        <v>3</v>
      </c>
      <c r="P168" s="50" t="s">
        <v>988</v>
      </c>
      <c r="Q168" s="37" t="s">
        <v>19</v>
      </c>
      <c r="S168" s="45">
        <v>26930</v>
      </c>
      <c r="T168" s="46" t="str">
        <f t="shared" ca="1" si="3"/>
        <v>52 AÑOS</v>
      </c>
      <c r="U168" s="47" t="s">
        <v>13</v>
      </c>
      <c r="V168" s="48" t="s">
        <v>841</v>
      </c>
      <c r="W168" s="37" t="str">
        <f ca="1">IF(X168="TERMINADO ANTICIPADAMENTE POR MUTUO ACUERDO","FINALIZADO",IF(H168=0," ",IF(TODAY()&lt;=H168,"EN EJECUCIÓN","FINALIZADO")))</f>
        <v>EN EJECUCIÓN</v>
      </c>
      <c r="X168" s="47"/>
      <c r="Y168" s="32"/>
      <c r="AA168" s="49"/>
      <c r="AB168" s="49"/>
      <c r="AC168" s="49"/>
      <c r="AD168" s="49"/>
      <c r="AE168" s="49"/>
      <c r="AF168" s="49"/>
      <c r="AG168" s="49"/>
      <c r="AH168" s="49"/>
      <c r="AI168" s="49"/>
      <c r="AJ168" s="49"/>
      <c r="AK168" s="49"/>
      <c r="AL168" s="49"/>
      <c r="AM168" s="49"/>
      <c r="AN168" s="49"/>
    </row>
    <row r="169" spans="1:41" s="37" customFormat="1" ht="102" customHeight="1" x14ac:dyDescent="0.2">
      <c r="B169" s="37">
        <v>1001970603</v>
      </c>
      <c r="C169" s="38" t="s">
        <v>989</v>
      </c>
      <c r="D169" s="39" t="s">
        <v>990</v>
      </c>
      <c r="E169" s="37" t="s">
        <v>991</v>
      </c>
      <c r="F169" s="40" t="s">
        <v>992</v>
      </c>
      <c r="G169" s="33">
        <v>46053</v>
      </c>
      <c r="H169" s="41">
        <v>46203</v>
      </c>
      <c r="I169" s="43">
        <v>25000000</v>
      </c>
      <c r="J169" s="43">
        <v>5000000</v>
      </c>
      <c r="K169" s="37" t="s">
        <v>2</v>
      </c>
      <c r="L169" s="39" t="s">
        <v>122</v>
      </c>
      <c r="M169" s="37" t="s">
        <v>81</v>
      </c>
      <c r="N169" s="39" t="s">
        <v>65</v>
      </c>
      <c r="O169" s="37" t="s">
        <v>3</v>
      </c>
      <c r="P169" s="50" t="s">
        <v>993</v>
      </c>
      <c r="Q169" s="37" t="s">
        <v>19</v>
      </c>
      <c r="S169" s="45">
        <v>36567</v>
      </c>
      <c r="T169" s="46" t="str">
        <f t="shared" ca="1" si="3"/>
        <v>26 AÑOS</v>
      </c>
      <c r="U169" s="47" t="s">
        <v>13</v>
      </c>
      <c r="V169" s="48" t="s">
        <v>7</v>
      </c>
      <c r="W169" s="37" t="str">
        <f ca="1">IF(X169="TERMINADO ANTICIPADAMENTE POR MUTUO ACUERDO","FINALIZADO",IF(H169=0," ",IF(TODAY()&lt;=H169,"EN EJECUCIÓN","FINALIZADO")))</f>
        <v>EN EJECUCIÓN</v>
      </c>
      <c r="X169" s="47"/>
      <c r="Y169" s="32"/>
    </row>
    <row r="170" spans="1:41" s="37" customFormat="1" ht="102" customHeight="1" x14ac:dyDescent="0.2">
      <c r="B170" s="37">
        <v>1050969191</v>
      </c>
      <c r="C170" s="38" t="s">
        <v>994</v>
      </c>
      <c r="D170" s="39" t="s">
        <v>995</v>
      </c>
      <c r="E170" s="37" t="s">
        <v>996</v>
      </c>
      <c r="F170" s="40" t="s">
        <v>997</v>
      </c>
      <c r="G170" s="33">
        <v>46053</v>
      </c>
      <c r="H170" s="41">
        <v>46203</v>
      </c>
      <c r="I170" s="43">
        <v>35000000</v>
      </c>
      <c r="J170" s="43">
        <v>7000000</v>
      </c>
      <c r="K170" s="37" t="s">
        <v>2</v>
      </c>
      <c r="L170" s="37" t="s">
        <v>19</v>
      </c>
      <c r="M170" s="39" t="s">
        <v>625</v>
      </c>
      <c r="N170" s="39" t="s">
        <v>65</v>
      </c>
      <c r="O170" s="37" t="s">
        <v>3</v>
      </c>
      <c r="P170" s="50" t="s">
        <v>998</v>
      </c>
      <c r="Q170" s="37" t="s">
        <v>19</v>
      </c>
      <c r="S170" s="45">
        <v>35193</v>
      </c>
      <c r="T170" s="46" t="str">
        <f t="shared" ca="1" si="3"/>
        <v>30 AÑOS</v>
      </c>
      <c r="U170" s="47" t="s">
        <v>13</v>
      </c>
      <c r="V170" s="48" t="s">
        <v>7</v>
      </c>
      <c r="W170" s="37" t="str">
        <f ca="1">IF(X170="TERMINADO ANTICIPADAMENTE POR MUTUO ACUERDO","FINALIZADO",IF(H170=0," ",IF(TODAY()&lt;=H170,"EN EJECUCIÓN","FINALIZADO")))</f>
        <v>EN EJECUCIÓN</v>
      </c>
      <c r="X170" s="47"/>
      <c r="Y170" s="32"/>
    </row>
    <row r="171" spans="1:41" s="37" customFormat="1" ht="102" customHeight="1" x14ac:dyDescent="0.2">
      <c r="B171" s="37">
        <v>1143401543</v>
      </c>
      <c r="C171" s="38" t="s">
        <v>999</v>
      </c>
      <c r="D171" s="39" t="s">
        <v>1000</v>
      </c>
      <c r="E171" s="37" t="s">
        <v>1001</v>
      </c>
      <c r="F171" s="40" t="s">
        <v>1002</v>
      </c>
      <c r="G171" s="33">
        <v>46052</v>
      </c>
      <c r="H171" s="53" t="s">
        <v>62</v>
      </c>
      <c r="I171" s="43">
        <v>25000000</v>
      </c>
      <c r="J171" s="43">
        <v>5000000</v>
      </c>
      <c r="K171" s="37" t="s">
        <v>2</v>
      </c>
      <c r="L171" s="39" t="s">
        <v>122</v>
      </c>
      <c r="M171" s="39" t="s">
        <v>81</v>
      </c>
      <c r="N171" s="39" t="s">
        <v>65</v>
      </c>
      <c r="O171" s="37" t="s">
        <v>3</v>
      </c>
      <c r="P171" s="50" t="s">
        <v>1003</v>
      </c>
      <c r="Q171" s="37" t="s">
        <v>19</v>
      </c>
      <c r="S171" s="45">
        <v>35592</v>
      </c>
      <c r="T171" s="46" t="str">
        <f t="shared" ca="1" si="3"/>
        <v>28 AÑOS</v>
      </c>
      <c r="U171" s="47" t="s">
        <v>13</v>
      </c>
      <c r="V171" s="48" t="s">
        <v>7</v>
      </c>
      <c r="W171" s="37" t="str">
        <f ca="1">IF(X171="TERMINADO ANTICIPADAMENTE POR MUTUO ACUERDO","FINALIZADO",IF(H171=0," ",IF(TODAY()&lt;=H171,"EN EJECUCIÓN","FINALIZADO")))</f>
        <v>EN EJECUCIÓN</v>
      </c>
      <c r="X171" s="47"/>
      <c r="Y171" s="32"/>
      <c r="AA171" s="49"/>
      <c r="AB171" s="49"/>
      <c r="AC171" s="49"/>
      <c r="AD171" s="49"/>
      <c r="AE171" s="49"/>
      <c r="AF171" s="49"/>
      <c r="AG171" s="49"/>
      <c r="AH171" s="49"/>
      <c r="AI171" s="49"/>
      <c r="AJ171" s="49"/>
      <c r="AK171" s="49"/>
      <c r="AL171" s="49"/>
      <c r="AM171" s="49"/>
      <c r="AN171" s="49"/>
    </row>
    <row r="172" spans="1:41" s="37" customFormat="1" ht="102" customHeight="1" x14ac:dyDescent="0.2">
      <c r="B172" s="37">
        <v>57304338</v>
      </c>
      <c r="C172" s="38" t="s">
        <v>1004</v>
      </c>
      <c r="D172" s="39" t="s">
        <v>1005</v>
      </c>
      <c r="E172" s="37" t="s">
        <v>1006</v>
      </c>
      <c r="F172" s="40" t="s">
        <v>1007</v>
      </c>
      <c r="G172" s="33">
        <v>46052</v>
      </c>
      <c r="H172" s="53" t="s">
        <v>62</v>
      </c>
      <c r="I172" s="43">
        <v>25000000</v>
      </c>
      <c r="J172" s="43">
        <v>5000000</v>
      </c>
      <c r="K172" s="37" t="s">
        <v>2</v>
      </c>
      <c r="L172" s="39" t="s">
        <v>72</v>
      </c>
      <c r="M172" s="39" t="s">
        <v>64</v>
      </c>
      <c r="N172" s="39" t="s">
        <v>65</v>
      </c>
      <c r="O172" s="37" t="s">
        <v>3</v>
      </c>
      <c r="P172" s="50" t="s">
        <v>1008</v>
      </c>
      <c r="Q172" s="37" t="s">
        <v>19</v>
      </c>
      <c r="S172" s="45">
        <v>26529</v>
      </c>
      <c r="T172" s="46" t="str">
        <f t="shared" ca="1" si="3"/>
        <v>53 AÑOS</v>
      </c>
      <c r="U172" s="47" t="s">
        <v>13</v>
      </c>
      <c r="V172" s="48" t="s">
        <v>7</v>
      </c>
      <c r="W172" s="37" t="str">
        <f ca="1">IF(X172="TERMINADO ANTICIPADAMENTE POR MUTUO ACUERDO","FINALIZADO",IF(H172=0," ",IF(TODAY()&lt;=H172,"EN EJECUCIÓN","FINALIZADO")))</f>
        <v>EN EJECUCIÓN</v>
      </c>
      <c r="X172" s="47"/>
      <c r="Y172" s="32"/>
    </row>
    <row r="173" spans="1:41" s="37" customFormat="1" ht="102" customHeight="1" x14ac:dyDescent="0.2">
      <c r="B173" s="37">
        <v>8640979</v>
      </c>
      <c r="C173" s="38" t="s">
        <v>1009</v>
      </c>
      <c r="D173" s="39" t="s">
        <v>1010</v>
      </c>
      <c r="E173" s="37" t="s">
        <v>1011</v>
      </c>
      <c r="F173" s="40" t="s">
        <v>1012</v>
      </c>
      <c r="G173" s="33">
        <v>46055</v>
      </c>
      <c r="H173" s="41">
        <v>46203</v>
      </c>
      <c r="I173" s="43">
        <v>19000000</v>
      </c>
      <c r="J173" s="43">
        <v>3800000</v>
      </c>
      <c r="K173" s="37" t="s">
        <v>9</v>
      </c>
      <c r="L173" s="37" t="s">
        <v>383</v>
      </c>
      <c r="M173" s="37" t="s">
        <v>64</v>
      </c>
      <c r="N173" s="39" t="s">
        <v>65</v>
      </c>
      <c r="O173" s="63" t="s">
        <v>10</v>
      </c>
      <c r="P173" s="44" t="s">
        <v>1013</v>
      </c>
      <c r="Q173" s="37" t="s">
        <v>1</v>
      </c>
      <c r="R173" s="37" t="s">
        <v>1014</v>
      </c>
      <c r="S173" s="45">
        <v>27390</v>
      </c>
      <c r="T173" s="46" t="str">
        <f t="shared" ca="1" si="3"/>
        <v>51 AÑOS</v>
      </c>
      <c r="U173" s="47" t="s">
        <v>13</v>
      </c>
      <c r="V173" s="48" t="s">
        <v>29</v>
      </c>
      <c r="W173" s="37" t="str">
        <f ca="1">IF(X173="TERMINADO ANTICIPADAMENTE POR MUTUO ACUERDO","FINALIZADO",IF(H173=0," ",IF(TODAY()&lt;=H173,"EN EJECUCIÓN","FINALIZADO")))</f>
        <v>EN EJECUCIÓN</v>
      </c>
      <c r="X173" s="47"/>
      <c r="Y173" s="32"/>
    </row>
    <row r="174" spans="1:41" s="37" customFormat="1" ht="102" customHeight="1" x14ac:dyDescent="0.2">
      <c r="B174" s="37" t="s">
        <v>1015</v>
      </c>
      <c r="C174" s="38" t="s">
        <v>1016</v>
      </c>
      <c r="D174" s="39" t="s">
        <v>1017</v>
      </c>
      <c r="E174" s="37" t="s">
        <v>1018</v>
      </c>
      <c r="F174" s="40" t="s">
        <v>1019</v>
      </c>
      <c r="G174" s="33">
        <v>46052</v>
      </c>
      <c r="H174" s="41">
        <v>46203</v>
      </c>
      <c r="I174" s="43">
        <v>21500000</v>
      </c>
      <c r="J174" s="43" t="s">
        <v>1020</v>
      </c>
      <c r="K174" s="37" t="s">
        <v>2</v>
      </c>
      <c r="L174" s="39" t="s">
        <v>80</v>
      </c>
      <c r="M174" s="39" t="s">
        <v>64</v>
      </c>
      <c r="N174" s="39" t="s">
        <v>72</v>
      </c>
      <c r="O174" s="37" t="s">
        <v>3</v>
      </c>
      <c r="P174" s="50" t="s">
        <v>1021</v>
      </c>
      <c r="Q174" s="37" t="s">
        <v>19</v>
      </c>
      <c r="S174" s="45">
        <v>38114</v>
      </c>
      <c r="T174" s="46" t="str">
        <f t="shared" ca="1" si="3"/>
        <v>22 AÑOS</v>
      </c>
      <c r="U174" s="47" t="s">
        <v>13</v>
      </c>
      <c r="V174" s="48" t="s">
        <v>29</v>
      </c>
      <c r="W174" s="37" t="str">
        <f ca="1">IF(X174="TERMINADO ANTICIPADAMENTE POR MUTUO ACUERDO","FINALIZADO",IF(H174=0," ",IF(TODAY()&lt;=H174,"EN EJECUCIÓN","FINALIZADO")))</f>
        <v>EN EJECUCIÓN</v>
      </c>
      <c r="X174" s="47"/>
      <c r="Y174" s="32"/>
      <c r="AA174" s="49"/>
      <c r="AB174" s="49"/>
      <c r="AC174" s="49"/>
      <c r="AD174" s="49"/>
      <c r="AE174" s="49"/>
      <c r="AF174" s="49"/>
      <c r="AG174" s="49"/>
      <c r="AH174" s="49"/>
      <c r="AI174" s="49"/>
      <c r="AJ174" s="49"/>
      <c r="AK174" s="49"/>
      <c r="AL174" s="49"/>
      <c r="AM174" s="49"/>
      <c r="AN174" s="49"/>
    </row>
    <row r="175" spans="1:41" s="37" customFormat="1" ht="102" customHeight="1" x14ac:dyDescent="0.2">
      <c r="B175" s="37">
        <v>1051675755</v>
      </c>
      <c r="C175" s="38" t="s">
        <v>980</v>
      </c>
      <c r="D175" s="39" t="s">
        <v>1022</v>
      </c>
      <c r="E175" s="37" t="s">
        <v>1023</v>
      </c>
      <c r="F175" s="40" t="s">
        <v>1024</v>
      </c>
      <c r="G175" s="33">
        <v>46055</v>
      </c>
      <c r="H175" s="41">
        <v>46203</v>
      </c>
      <c r="I175" s="43">
        <v>35000000</v>
      </c>
      <c r="J175" s="43">
        <v>7000000</v>
      </c>
      <c r="K175" s="37" t="s">
        <v>9</v>
      </c>
      <c r="L175" s="39" t="s">
        <v>63</v>
      </c>
      <c r="M175" s="39" t="s">
        <v>64</v>
      </c>
      <c r="N175" s="39" t="s">
        <v>65</v>
      </c>
      <c r="O175" s="37" t="s">
        <v>3</v>
      </c>
      <c r="P175" s="50" t="s">
        <v>1025</v>
      </c>
      <c r="Q175" s="37" t="s">
        <v>19</v>
      </c>
      <c r="S175" s="45">
        <v>35140</v>
      </c>
      <c r="T175" s="46" t="str">
        <f t="shared" ref="T175:T238" ca="1" si="4">IF((S175=0)," ",CONCATENATE(DATEDIF(S175,TODAY(),"y")," ","AÑOS"))</f>
        <v>30 AÑOS</v>
      </c>
      <c r="U175" s="47" t="s">
        <v>758</v>
      </c>
      <c r="V175" s="48" t="s">
        <v>29</v>
      </c>
      <c r="W175" s="37" t="str">
        <f ca="1">IF(X175="TERMINADO ANTICIPADAMENTE POR MUTUO ACUERDO","FINALIZADO",IF(H175=0," ",IF(TODAY()&lt;=H175,"EN EJECUCIÓN","FINALIZADO")))</f>
        <v>EN EJECUCIÓN</v>
      </c>
      <c r="X175" s="47"/>
      <c r="Y175" s="32"/>
      <c r="AA175" s="49"/>
      <c r="AB175" s="49"/>
      <c r="AC175" s="49"/>
      <c r="AD175" s="49"/>
      <c r="AE175" s="49"/>
      <c r="AF175" s="49"/>
      <c r="AG175" s="49"/>
      <c r="AH175" s="49"/>
      <c r="AI175" s="49"/>
      <c r="AJ175" s="49"/>
      <c r="AK175" s="49"/>
      <c r="AL175" s="49"/>
      <c r="AM175" s="49"/>
      <c r="AN175" s="49"/>
    </row>
    <row r="176" spans="1:41" s="37" customFormat="1" ht="102" customHeight="1" x14ac:dyDescent="0.2">
      <c r="B176" s="37" t="s">
        <v>1026</v>
      </c>
      <c r="C176" s="38" t="s">
        <v>1027</v>
      </c>
      <c r="D176" s="39" t="s">
        <v>1028</v>
      </c>
      <c r="E176" s="37" t="s">
        <v>1029</v>
      </c>
      <c r="F176" s="40" t="s">
        <v>1030</v>
      </c>
      <c r="G176" s="33">
        <v>46055</v>
      </c>
      <c r="H176" s="41">
        <v>46203</v>
      </c>
      <c r="I176" s="43">
        <v>30000000</v>
      </c>
      <c r="J176" s="43">
        <v>6000000</v>
      </c>
      <c r="K176" s="37" t="s">
        <v>9</v>
      </c>
      <c r="L176" s="39" t="s">
        <v>103</v>
      </c>
      <c r="M176" s="39" t="s">
        <v>625</v>
      </c>
      <c r="N176" s="39" t="s">
        <v>65</v>
      </c>
      <c r="O176" s="37" t="s">
        <v>3</v>
      </c>
      <c r="P176" s="50" t="s">
        <v>1031</v>
      </c>
      <c r="Q176" s="37" t="s">
        <v>19</v>
      </c>
      <c r="S176" s="45">
        <v>33897</v>
      </c>
      <c r="T176" s="46" t="str">
        <f t="shared" ca="1" si="4"/>
        <v>33 AÑOS</v>
      </c>
      <c r="U176" s="47" t="s">
        <v>13</v>
      </c>
      <c r="V176" s="48" t="s">
        <v>29</v>
      </c>
      <c r="W176" s="37" t="str">
        <f ca="1">IF(X176="TERMINADO ANTICIPADAMENTE POR MUTUO ACUERDO","FINALIZADO",IF(H176=0," ",IF(TODAY()&lt;=H176,"EN EJECUCIÓN","FINALIZADO")))</f>
        <v>EN EJECUCIÓN</v>
      </c>
      <c r="X176" s="47"/>
      <c r="Y176" s="32"/>
      <c r="AA176" s="49"/>
      <c r="AB176" s="49"/>
      <c r="AC176" s="49"/>
      <c r="AD176" s="49"/>
      <c r="AE176" s="49"/>
      <c r="AF176" s="49"/>
      <c r="AG176" s="49"/>
      <c r="AH176" s="49"/>
      <c r="AI176" s="49"/>
      <c r="AJ176" s="49"/>
      <c r="AK176" s="49"/>
      <c r="AL176" s="49"/>
      <c r="AM176" s="49"/>
      <c r="AN176" s="49"/>
    </row>
    <row r="177" spans="2:41" s="37" customFormat="1" ht="102" customHeight="1" x14ac:dyDescent="0.2">
      <c r="B177" s="37">
        <v>1032362154</v>
      </c>
      <c r="C177" s="38" t="s">
        <v>1032</v>
      </c>
      <c r="D177" s="39" t="s">
        <v>1033</v>
      </c>
      <c r="E177" s="37" t="s">
        <v>1034</v>
      </c>
      <c r="F177" s="40" t="s">
        <v>1035</v>
      </c>
      <c r="G177" s="33">
        <v>46055</v>
      </c>
      <c r="H177" s="53" t="s">
        <v>62</v>
      </c>
      <c r="I177" s="43">
        <v>15000000</v>
      </c>
      <c r="J177" s="43">
        <v>3000000</v>
      </c>
      <c r="K177" s="37" t="s">
        <v>2</v>
      </c>
      <c r="L177" s="39" t="s">
        <v>80</v>
      </c>
      <c r="M177" s="39" t="s">
        <v>81</v>
      </c>
      <c r="N177" s="39" t="s">
        <v>65</v>
      </c>
      <c r="O177" s="37" t="s">
        <v>3</v>
      </c>
      <c r="P177" s="50" t="s">
        <v>1036</v>
      </c>
      <c r="Q177" s="37" t="s">
        <v>19</v>
      </c>
      <c r="S177" s="45">
        <v>31487</v>
      </c>
      <c r="T177" s="46" t="str">
        <f t="shared" ca="1" si="4"/>
        <v>40 AÑOS</v>
      </c>
      <c r="U177" s="47" t="s">
        <v>28</v>
      </c>
      <c r="V177" s="48" t="s">
        <v>7</v>
      </c>
      <c r="W177" s="37" t="str">
        <f ca="1">IF(X177="TERMINADO ANTICIPADAMENTE POR MUTUO ACUERDO","FINALIZADO",IF(H177=0," ",IF(TODAY()&lt;=H177,"EN EJECUCIÓN","FINALIZADO")))</f>
        <v>EN EJECUCIÓN</v>
      </c>
      <c r="X177" s="47"/>
      <c r="Y177" s="32"/>
    </row>
    <row r="178" spans="2:41" s="37" customFormat="1" ht="102" customHeight="1" x14ac:dyDescent="0.2">
      <c r="B178" s="37">
        <v>73578735</v>
      </c>
      <c r="C178" s="38" t="s">
        <v>1037</v>
      </c>
      <c r="D178" s="39" t="s">
        <v>1038</v>
      </c>
      <c r="E178" s="37" t="s">
        <v>1039</v>
      </c>
      <c r="F178" s="40" t="s">
        <v>1040</v>
      </c>
      <c r="G178" s="33" t="s">
        <v>920</v>
      </c>
      <c r="H178" s="41">
        <v>46203</v>
      </c>
      <c r="I178" s="43">
        <v>47500000</v>
      </c>
      <c r="J178" s="43">
        <v>9500000</v>
      </c>
      <c r="K178" s="37" t="s">
        <v>9</v>
      </c>
      <c r="L178" s="39" t="s">
        <v>96</v>
      </c>
      <c r="M178" s="37" t="s">
        <v>64</v>
      </c>
      <c r="N178" s="39" t="s">
        <v>65</v>
      </c>
      <c r="O178" s="37" t="s">
        <v>3</v>
      </c>
      <c r="P178" s="50" t="s">
        <v>1041</v>
      </c>
      <c r="Q178" s="37" t="s">
        <v>19</v>
      </c>
      <c r="R178" s="37" t="s">
        <v>67</v>
      </c>
      <c r="S178" s="45">
        <v>28079</v>
      </c>
      <c r="T178" s="46" t="str">
        <f t="shared" ca="1" si="4"/>
        <v>49 AÑOS</v>
      </c>
      <c r="U178" s="47" t="s">
        <v>13</v>
      </c>
      <c r="V178" s="48" t="s">
        <v>719</v>
      </c>
      <c r="W178" s="37" t="str">
        <f ca="1">IF(X178="TERMINADO ANTICIPADAMENTE POR MUTUO ACUERDO","FINALIZADO",IF(H178=0," ",IF(TODAY()&lt;=H178,"EN EJECUCIÓN","FINALIZADO")))</f>
        <v>EN EJECUCIÓN</v>
      </c>
      <c r="X178" s="47"/>
      <c r="Y178" s="32"/>
    </row>
    <row r="179" spans="2:41" s="37" customFormat="1" ht="102" customHeight="1" x14ac:dyDescent="0.2">
      <c r="B179" s="37" t="s">
        <v>1042</v>
      </c>
      <c r="C179" s="38" t="s">
        <v>99</v>
      </c>
      <c r="D179" s="39" t="s">
        <v>1043</v>
      </c>
      <c r="E179" s="37" t="s">
        <v>1044</v>
      </c>
      <c r="F179" s="40" t="s">
        <v>507</v>
      </c>
      <c r="G179" s="33" t="s">
        <v>920</v>
      </c>
      <c r="H179" s="53" t="s">
        <v>62</v>
      </c>
      <c r="I179" s="43">
        <v>30000000</v>
      </c>
      <c r="J179" s="43">
        <v>6000000</v>
      </c>
      <c r="K179" s="37" t="s">
        <v>9</v>
      </c>
      <c r="L179" s="39" t="s">
        <v>80</v>
      </c>
      <c r="M179" s="39" t="s">
        <v>64</v>
      </c>
      <c r="N179" s="39" t="s">
        <v>65</v>
      </c>
      <c r="O179" s="37" t="s">
        <v>3</v>
      </c>
      <c r="P179" s="50" t="s">
        <v>1045</v>
      </c>
      <c r="Q179" s="37" t="s">
        <v>19</v>
      </c>
      <c r="S179" s="45">
        <v>30380</v>
      </c>
      <c r="T179" s="46" t="str">
        <f t="shared" ca="1" si="4"/>
        <v>43 AÑOS</v>
      </c>
      <c r="U179" s="47" t="s">
        <v>28</v>
      </c>
      <c r="V179" s="48" t="s">
        <v>29</v>
      </c>
      <c r="W179" s="37" t="str">
        <f ca="1">IF(X179="TERMINADO ANTICIPADAMENTE POR MUTUO ACUERDO","FINALIZADO",IF(H179=0," ",IF(TODAY()&lt;=H179,"EN EJECUCIÓN","FINALIZADO")))</f>
        <v>EN EJECUCIÓN</v>
      </c>
      <c r="X179" s="47"/>
      <c r="Y179" s="32"/>
    </row>
    <row r="180" spans="2:41" s="37" customFormat="1" ht="102" customHeight="1" x14ac:dyDescent="0.2">
      <c r="B180" s="37">
        <v>1001870026</v>
      </c>
      <c r="C180" s="38" t="s">
        <v>1046</v>
      </c>
      <c r="D180" s="39" t="s">
        <v>1047</v>
      </c>
      <c r="E180" s="42" t="s">
        <v>1048</v>
      </c>
      <c r="F180" s="40" t="s">
        <v>1049</v>
      </c>
      <c r="G180" s="33" t="s">
        <v>920</v>
      </c>
      <c r="H180" s="53" t="s">
        <v>62</v>
      </c>
      <c r="I180" s="42">
        <v>13500000</v>
      </c>
      <c r="J180" s="43">
        <v>2700000</v>
      </c>
      <c r="K180" s="37" t="s">
        <v>2</v>
      </c>
      <c r="L180" s="39" t="s">
        <v>80</v>
      </c>
      <c r="M180" s="39" t="s">
        <v>64</v>
      </c>
      <c r="N180" s="39" t="s">
        <v>65</v>
      </c>
      <c r="O180" s="37" t="s">
        <v>3</v>
      </c>
      <c r="P180" s="50" t="s">
        <v>1050</v>
      </c>
      <c r="Q180" s="37" t="s">
        <v>889</v>
      </c>
      <c r="S180" s="45">
        <v>37227</v>
      </c>
      <c r="T180" s="46" t="str">
        <f t="shared" ca="1" si="4"/>
        <v>24 AÑOS</v>
      </c>
      <c r="U180" s="47" t="s">
        <v>13</v>
      </c>
      <c r="V180" s="48" t="s">
        <v>972</v>
      </c>
      <c r="W180" s="37" t="str">
        <f ca="1">IF(X180="TERMINADO ANTICIPADAMENTE POR MUTUO ACUERDO","FINALIZADO",IF(H180=0," ",IF(TODAY()&lt;=H180,"EN EJECUCIÓN","FINALIZADO")))</f>
        <v>EN EJECUCIÓN</v>
      </c>
      <c r="X180" s="47"/>
      <c r="Y180" s="32"/>
      <c r="AA180" s="49"/>
      <c r="AB180" s="49"/>
      <c r="AC180" s="49"/>
      <c r="AD180" s="49"/>
      <c r="AE180" s="49"/>
      <c r="AF180" s="49"/>
      <c r="AG180" s="49"/>
      <c r="AH180" s="49"/>
      <c r="AI180" s="49"/>
      <c r="AJ180" s="49"/>
      <c r="AK180" s="49"/>
      <c r="AL180" s="49"/>
      <c r="AM180" s="49"/>
      <c r="AN180" s="49"/>
    </row>
    <row r="181" spans="2:41" s="37" customFormat="1" ht="102" customHeight="1" x14ac:dyDescent="0.2">
      <c r="B181" s="37">
        <v>45550868</v>
      </c>
      <c r="C181" s="38" t="s">
        <v>1051</v>
      </c>
      <c r="D181" s="39" t="s">
        <v>1052</v>
      </c>
      <c r="E181" s="37" t="s">
        <v>1053</v>
      </c>
      <c r="F181" s="40" t="s">
        <v>1054</v>
      </c>
      <c r="G181" s="33">
        <v>46052</v>
      </c>
      <c r="H181" s="53" t="s">
        <v>1055</v>
      </c>
      <c r="I181" s="43">
        <v>28000000</v>
      </c>
      <c r="J181" s="43">
        <v>7000000</v>
      </c>
      <c r="K181" s="37" t="s">
        <v>2</v>
      </c>
      <c r="L181" s="39" t="s">
        <v>122</v>
      </c>
      <c r="M181" s="37" t="s">
        <v>625</v>
      </c>
      <c r="N181" s="39" t="s">
        <v>65</v>
      </c>
      <c r="O181" s="37" t="s">
        <v>3</v>
      </c>
      <c r="P181" s="50" t="s">
        <v>1056</v>
      </c>
      <c r="Q181" s="37" t="s">
        <v>19</v>
      </c>
      <c r="S181" s="45">
        <v>30532</v>
      </c>
      <c r="T181" s="46" t="str">
        <f t="shared" ca="1" si="4"/>
        <v>42 AÑOS</v>
      </c>
      <c r="U181" s="47" t="s">
        <v>13</v>
      </c>
      <c r="V181" s="48" t="s">
        <v>7</v>
      </c>
      <c r="W181" s="37" t="str">
        <f ca="1">IF(X181="TERMINADO ANTICIPADAMENTE POR MUTUO ACUERDO","FINALIZADO",IF(H181=0," ",IF(TODAY()&lt;=H181,"EN EJECUCIÓN","FINALIZADO")))</f>
        <v>EN EJECUCIÓN</v>
      </c>
      <c r="X181" s="47"/>
      <c r="Y181" s="32"/>
      <c r="AA181" s="49"/>
      <c r="AB181" s="49"/>
      <c r="AC181" s="49"/>
      <c r="AD181" s="49"/>
      <c r="AE181" s="49"/>
      <c r="AF181" s="49"/>
      <c r="AG181" s="49"/>
      <c r="AH181" s="49"/>
      <c r="AI181" s="49"/>
      <c r="AJ181" s="49"/>
      <c r="AK181" s="49"/>
      <c r="AL181" s="49"/>
      <c r="AM181" s="49"/>
      <c r="AN181" s="49"/>
    </row>
    <row r="182" spans="2:41" s="37" customFormat="1" ht="102" customHeight="1" x14ac:dyDescent="0.2">
      <c r="B182" s="37">
        <v>1043015531</v>
      </c>
      <c r="C182" s="38" t="s">
        <v>1057</v>
      </c>
      <c r="D182" s="39" t="s">
        <v>1058</v>
      </c>
      <c r="E182" s="37" t="s">
        <v>1059</v>
      </c>
      <c r="F182" s="40" t="s">
        <v>1060</v>
      </c>
      <c r="G182" s="33" t="s">
        <v>920</v>
      </c>
      <c r="H182" s="53" t="s">
        <v>62</v>
      </c>
      <c r="I182" s="43">
        <v>25000000</v>
      </c>
      <c r="J182" s="43">
        <v>5000000</v>
      </c>
      <c r="K182" s="37" t="s">
        <v>9</v>
      </c>
      <c r="L182" s="39" t="s">
        <v>122</v>
      </c>
      <c r="M182" s="39" t="s">
        <v>81</v>
      </c>
      <c r="N182" s="39" t="s">
        <v>65</v>
      </c>
      <c r="O182" s="37" t="s">
        <v>3</v>
      </c>
      <c r="P182" s="50" t="s">
        <v>1061</v>
      </c>
      <c r="Q182" s="37" t="s">
        <v>19</v>
      </c>
      <c r="S182" s="45">
        <v>34487</v>
      </c>
      <c r="T182" s="46" t="str">
        <f t="shared" ca="1" si="4"/>
        <v>32 AÑOS</v>
      </c>
      <c r="U182" s="47" t="s">
        <v>13</v>
      </c>
      <c r="V182" s="48" t="s">
        <v>7</v>
      </c>
      <c r="W182" s="37" t="str">
        <f ca="1">IF(X182="TERMINADO ANTICIPADAMENTE POR MUTUO ACUERDO","FINALIZADO",IF(H182=0," ",IF(TODAY()&lt;=H182,"EN EJECUCIÓN","FINALIZADO")))</f>
        <v>EN EJECUCIÓN</v>
      </c>
      <c r="X182" s="47"/>
      <c r="Y182" s="32"/>
      <c r="AA182" s="49"/>
      <c r="AB182" s="49"/>
      <c r="AC182" s="49"/>
      <c r="AD182" s="49"/>
      <c r="AE182" s="49"/>
      <c r="AF182" s="49"/>
      <c r="AG182" s="49"/>
      <c r="AH182" s="49"/>
      <c r="AI182" s="49"/>
      <c r="AJ182" s="49"/>
      <c r="AK182" s="49"/>
      <c r="AL182" s="49"/>
      <c r="AM182" s="49"/>
      <c r="AN182" s="49"/>
    </row>
    <row r="183" spans="2:41" s="37" customFormat="1" ht="102" customHeight="1" x14ac:dyDescent="0.2">
      <c r="B183" s="37">
        <v>1047214188</v>
      </c>
      <c r="C183" s="38" t="s">
        <v>1062</v>
      </c>
      <c r="D183" s="39" t="s">
        <v>1063</v>
      </c>
      <c r="E183" s="37" t="s">
        <v>1064</v>
      </c>
      <c r="F183" s="40" t="s">
        <v>1065</v>
      </c>
      <c r="G183" s="33">
        <v>46053</v>
      </c>
      <c r="H183" s="53" t="s">
        <v>62</v>
      </c>
      <c r="I183" s="43">
        <v>25000000</v>
      </c>
      <c r="J183" s="43">
        <v>5000000</v>
      </c>
      <c r="K183" s="37" t="s">
        <v>9</v>
      </c>
      <c r="L183" s="39" t="s">
        <v>63</v>
      </c>
      <c r="M183" s="39" t="s">
        <v>81</v>
      </c>
      <c r="N183" s="39" t="s">
        <v>65</v>
      </c>
      <c r="O183" s="37" t="s">
        <v>3</v>
      </c>
      <c r="P183" s="50" t="s">
        <v>1066</v>
      </c>
      <c r="Q183" s="37" t="s">
        <v>19</v>
      </c>
      <c r="S183" s="45">
        <v>31371</v>
      </c>
      <c r="T183" s="46" t="str">
        <f t="shared" ca="1" si="4"/>
        <v>40 AÑOS</v>
      </c>
      <c r="U183" s="47" t="s">
        <v>13</v>
      </c>
      <c r="V183" s="48" t="s">
        <v>7</v>
      </c>
      <c r="W183" s="37" t="str">
        <f ca="1">IF(X183="TERMINADO ANTICIPADAMENTE POR MUTUO ACUERDO","FINALIZADO",IF(H183=0," ",IF(TODAY()&lt;=H183,"EN EJECUCIÓN","FINALIZADO")))</f>
        <v>EN EJECUCIÓN</v>
      </c>
      <c r="X183" s="47"/>
      <c r="Y183" s="32"/>
      <c r="AA183" s="49"/>
      <c r="AB183" s="49"/>
      <c r="AC183" s="49"/>
      <c r="AD183" s="49"/>
      <c r="AE183" s="49"/>
      <c r="AF183" s="49"/>
      <c r="AG183" s="49"/>
      <c r="AH183" s="49"/>
      <c r="AI183" s="49"/>
      <c r="AJ183" s="49"/>
      <c r="AK183" s="49"/>
      <c r="AL183" s="49"/>
      <c r="AM183" s="49"/>
      <c r="AN183" s="49"/>
    </row>
    <row r="184" spans="2:41" s="37" customFormat="1" ht="102" customHeight="1" x14ac:dyDescent="0.2">
      <c r="B184" s="37">
        <v>8639131</v>
      </c>
      <c r="C184" s="38" t="s">
        <v>1067</v>
      </c>
      <c r="D184" s="39" t="s">
        <v>1068</v>
      </c>
      <c r="E184" s="37" t="s">
        <v>1069</v>
      </c>
      <c r="F184" s="40" t="s">
        <v>1070</v>
      </c>
      <c r="G184" s="33">
        <v>46055</v>
      </c>
      <c r="H184" s="53">
        <v>46170</v>
      </c>
      <c r="I184" s="43">
        <v>36000000</v>
      </c>
      <c r="J184" s="43">
        <v>9000000</v>
      </c>
      <c r="K184" s="37" t="s">
        <v>9</v>
      </c>
      <c r="L184" s="39" t="s">
        <v>80</v>
      </c>
      <c r="M184" s="39" t="s">
        <v>64</v>
      </c>
      <c r="N184" s="37" t="s">
        <v>65</v>
      </c>
      <c r="O184" s="37" t="s">
        <v>3</v>
      </c>
      <c r="P184" s="50" t="s">
        <v>1071</v>
      </c>
      <c r="Q184" s="37" t="s">
        <v>19</v>
      </c>
      <c r="R184" s="37" t="s">
        <v>67</v>
      </c>
      <c r="S184" s="45">
        <v>26238</v>
      </c>
      <c r="T184" s="46" t="str">
        <f t="shared" ca="1" si="4"/>
        <v>54 AÑOS</v>
      </c>
      <c r="U184" s="47" t="s">
        <v>13</v>
      </c>
      <c r="V184" s="48" t="s">
        <v>18</v>
      </c>
      <c r="W184" s="37" t="str">
        <f ca="1">IF(X184="TERMINADO ANTICIPADAMENTE POR MUTUO ACUERDO","FINALIZADO",IF(H184=0," ",IF(TODAY()&lt;=H184,"EN EJECUCIÓN","FINALIZADO")))</f>
        <v>FINALIZADO</v>
      </c>
      <c r="X184" s="47"/>
      <c r="Y184" s="32"/>
      <c r="AA184" s="49"/>
      <c r="AB184" s="49"/>
      <c r="AC184" s="49"/>
      <c r="AD184" s="49"/>
      <c r="AE184" s="49"/>
      <c r="AF184" s="49"/>
      <c r="AG184" s="49"/>
      <c r="AH184" s="49"/>
      <c r="AI184" s="49"/>
      <c r="AJ184" s="49"/>
      <c r="AK184" s="49"/>
      <c r="AL184" s="49"/>
      <c r="AM184" s="49"/>
      <c r="AN184" s="49"/>
    </row>
    <row r="185" spans="2:41" s="37" customFormat="1" ht="102" customHeight="1" x14ac:dyDescent="0.2">
      <c r="B185" s="37">
        <v>1081758799</v>
      </c>
      <c r="C185" s="38" t="s">
        <v>1072</v>
      </c>
      <c r="D185" s="39" t="s">
        <v>1073</v>
      </c>
      <c r="E185" s="37" t="s">
        <v>1074</v>
      </c>
      <c r="F185" s="40" t="s">
        <v>1024</v>
      </c>
      <c r="G185" s="33">
        <v>46055</v>
      </c>
      <c r="H185" s="53" t="s">
        <v>62</v>
      </c>
      <c r="I185" s="43">
        <v>19000000</v>
      </c>
      <c r="J185" s="43">
        <v>3800000</v>
      </c>
      <c r="K185" s="37" t="s">
        <v>2</v>
      </c>
      <c r="L185" s="39" t="s">
        <v>96</v>
      </c>
      <c r="M185" s="39" t="s">
        <v>64</v>
      </c>
      <c r="N185" s="39" t="s">
        <v>870</v>
      </c>
      <c r="O185" s="37" t="s">
        <v>3</v>
      </c>
      <c r="P185" s="50" t="s">
        <v>1075</v>
      </c>
      <c r="Q185" s="37" t="s">
        <v>19</v>
      </c>
      <c r="S185" s="45">
        <v>37921</v>
      </c>
      <c r="T185" s="46" t="str">
        <f t="shared" ca="1" si="4"/>
        <v>22 AÑOS</v>
      </c>
      <c r="U185" s="47" t="s">
        <v>13</v>
      </c>
      <c r="V185" s="48" t="s">
        <v>29</v>
      </c>
      <c r="W185" s="37" t="str">
        <f ca="1">IF(X185="TERMINADO ANTICIPADAMENTE POR MUTUO ACUERDO","FINALIZADO",IF(H185=0," ",IF(TODAY()&lt;=H185,"EN EJECUCIÓN","FINALIZADO")))</f>
        <v>EN EJECUCIÓN</v>
      </c>
      <c r="X185" s="47"/>
      <c r="Y185" s="32"/>
      <c r="AA185" s="49"/>
      <c r="AB185" s="49"/>
      <c r="AC185" s="49"/>
      <c r="AD185" s="49"/>
      <c r="AE185" s="49"/>
      <c r="AF185" s="49"/>
      <c r="AG185" s="49"/>
      <c r="AH185" s="49"/>
      <c r="AI185" s="49"/>
      <c r="AJ185" s="49"/>
      <c r="AK185" s="49"/>
      <c r="AL185" s="49"/>
      <c r="AM185" s="49"/>
      <c r="AN185" s="49"/>
    </row>
    <row r="186" spans="2:41" s="37" customFormat="1" ht="102" customHeight="1" x14ac:dyDescent="0.2">
      <c r="B186" s="37">
        <v>1052053201</v>
      </c>
      <c r="C186" s="38" t="s">
        <v>1076</v>
      </c>
      <c r="D186" s="39" t="s">
        <v>1077</v>
      </c>
      <c r="E186" s="37" t="s">
        <v>1078</v>
      </c>
      <c r="F186" s="40" t="s">
        <v>1024</v>
      </c>
      <c r="G186" s="33">
        <v>46055</v>
      </c>
      <c r="H186" s="53" t="s">
        <v>62</v>
      </c>
      <c r="I186" s="43">
        <v>35000000</v>
      </c>
      <c r="J186" s="43">
        <v>7000000</v>
      </c>
      <c r="K186" s="37" t="s">
        <v>9</v>
      </c>
      <c r="L186" s="39" t="s">
        <v>72</v>
      </c>
      <c r="M186" s="39" t="s">
        <v>64</v>
      </c>
      <c r="N186" s="39" t="s">
        <v>65</v>
      </c>
      <c r="O186" s="37" t="s">
        <v>3</v>
      </c>
      <c r="P186" s="50" t="s">
        <v>1079</v>
      </c>
      <c r="Q186" s="37" t="s">
        <v>19</v>
      </c>
      <c r="S186" s="45">
        <v>35020</v>
      </c>
      <c r="T186" s="46" t="str">
        <f t="shared" ca="1" si="4"/>
        <v>30 AÑOS</v>
      </c>
      <c r="U186" s="47" t="s">
        <v>13</v>
      </c>
      <c r="V186" s="48" t="s">
        <v>29</v>
      </c>
      <c r="W186" s="37" t="str">
        <f ca="1">IF(X186="TERMINADO ANTICIPADAMENTE POR MUTUO ACUERDO","FINALIZADO",IF(H186=0," ",IF(TODAY()&lt;=H186,"EN EJECUCIÓN","FINALIZADO")))</f>
        <v>EN EJECUCIÓN</v>
      </c>
      <c r="X186" s="47"/>
      <c r="Y186" s="32"/>
      <c r="AA186" s="49"/>
      <c r="AB186" s="49"/>
      <c r="AC186" s="49"/>
      <c r="AD186" s="49"/>
      <c r="AE186" s="49"/>
      <c r="AF186" s="49"/>
      <c r="AG186" s="49"/>
      <c r="AH186" s="49"/>
      <c r="AI186" s="49"/>
      <c r="AJ186" s="49"/>
      <c r="AK186" s="49"/>
      <c r="AL186" s="49"/>
      <c r="AM186" s="49"/>
      <c r="AN186" s="49"/>
    </row>
    <row r="187" spans="2:41" s="37" customFormat="1" ht="102" customHeight="1" x14ac:dyDescent="0.2">
      <c r="B187" s="37" t="s">
        <v>1080</v>
      </c>
      <c r="C187" s="38" t="s">
        <v>1081</v>
      </c>
      <c r="D187" s="39" t="s">
        <v>1082</v>
      </c>
      <c r="E187" s="37" t="s">
        <v>1083</v>
      </c>
      <c r="F187" s="40" t="s">
        <v>1084</v>
      </c>
      <c r="G187" s="33">
        <v>46052</v>
      </c>
      <c r="H187" s="53" t="s">
        <v>1085</v>
      </c>
      <c r="I187" s="43">
        <v>12800000</v>
      </c>
      <c r="J187" s="43">
        <v>6400000</v>
      </c>
      <c r="K187" s="37" t="s">
        <v>9</v>
      </c>
      <c r="L187" s="39" t="s">
        <v>1086</v>
      </c>
      <c r="M187" s="37" t="s">
        <v>64</v>
      </c>
      <c r="N187" s="39" t="s">
        <v>65</v>
      </c>
      <c r="O187" s="37" t="s">
        <v>3</v>
      </c>
      <c r="P187" s="50" t="s">
        <v>1087</v>
      </c>
      <c r="Q187" s="37" t="s">
        <v>19</v>
      </c>
      <c r="S187" s="45">
        <v>32817</v>
      </c>
      <c r="T187" s="46" t="str">
        <f t="shared" ca="1" si="4"/>
        <v>36 AÑOS</v>
      </c>
      <c r="U187" s="47" t="s">
        <v>6</v>
      </c>
      <c r="V187" s="48" t="s">
        <v>29</v>
      </c>
      <c r="W187" s="37" t="str">
        <f ca="1">IF(X187="TERMINADO ANTICIPADAMENTE POR MUTUO ACUERDO","FINALIZADO",IF(H187=0," ",IF(TODAY()&lt;=H187,"EN EJECUCIÓN","FINALIZADO")))</f>
        <v>EN EJECUCIÓN</v>
      </c>
      <c r="X187" s="47"/>
      <c r="Y187" s="32"/>
      <c r="AA187" s="49"/>
      <c r="AB187" s="49"/>
      <c r="AC187" s="49"/>
      <c r="AD187" s="49"/>
      <c r="AE187" s="49"/>
      <c r="AF187" s="49"/>
      <c r="AG187" s="49"/>
      <c r="AH187" s="49"/>
      <c r="AI187" s="49"/>
      <c r="AJ187" s="49"/>
      <c r="AK187" s="49"/>
      <c r="AL187" s="49"/>
      <c r="AM187" s="49"/>
      <c r="AN187" s="49"/>
    </row>
    <row r="188" spans="2:41" s="37" customFormat="1" ht="102" customHeight="1" x14ac:dyDescent="0.2">
      <c r="B188" s="37">
        <v>1005187416</v>
      </c>
      <c r="C188" s="38" t="s">
        <v>326</v>
      </c>
      <c r="D188" s="39" t="s">
        <v>1088</v>
      </c>
      <c r="E188" s="37" t="s">
        <v>1089</v>
      </c>
      <c r="F188" s="40" t="s">
        <v>608</v>
      </c>
      <c r="G188" s="33">
        <v>46052</v>
      </c>
      <c r="H188" s="53" t="s">
        <v>1085</v>
      </c>
      <c r="I188" s="43">
        <v>8000000</v>
      </c>
      <c r="J188" s="43">
        <v>4000000</v>
      </c>
      <c r="K188" s="37" t="s">
        <v>9</v>
      </c>
      <c r="L188" s="39" t="s">
        <v>122</v>
      </c>
      <c r="M188" s="39" t="s">
        <v>81</v>
      </c>
      <c r="N188" s="39" t="s">
        <v>65</v>
      </c>
      <c r="O188" s="37" t="s">
        <v>3</v>
      </c>
      <c r="P188" s="50" t="s">
        <v>1090</v>
      </c>
      <c r="Q188" s="37" t="s">
        <v>19</v>
      </c>
      <c r="S188" s="45">
        <v>36795</v>
      </c>
      <c r="T188" s="46" t="str">
        <f t="shared" ca="1" si="4"/>
        <v>25 AÑOS</v>
      </c>
      <c r="U188" s="47" t="s">
        <v>6</v>
      </c>
      <c r="V188" s="48" t="s">
        <v>29</v>
      </c>
      <c r="W188" s="37" t="str">
        <f ca="1">IF(X188="TERMINADO ANTICIPADAMENTE POR MUTUO ACUERDO","FINALIZADO",IF(H188=0," ",IF(TODAY()&lt;=H188,"EN EJECUCIÓN","FINALIZADO")))</f>
        <v>EN EJECUCIÓN</v>
      </c>
      <c r="X188" s="47"/>
      <c r="Y188" s="32"/>
      <c r="AA188" s="49"/>
      <c r="AB188" s="49"/>
      <c r="AC188" s="49"/>
      <c r="AD188" s="49"/>
      <c r="AE188" s="49"/>
      <c r="AF188" s="49"/>
      <c r="AG188" s="49"/>
      <c r="AH188" s="49"/>
      <c r="AI188" s="49"/>
      <c r="AJ188" s="49"/>
      <c r="AK188" s="49"/>
      <c r="AL188" s="49"/>
      <c r="AM188" s="49"/>
      <c r="AN188" s="49"/>
      <c r="AO188" s="49"/>
    </row>
    <row r="189" spans="2:41" s="37" customFormat="1" ht="102" customHeight="1" x14ac:dyDescent="0.2">
      <c r="B189" s="37" t="s">
        <v>1091</v>
      </c>
      <c r="C189" s="38" t="s">
        <v>1092</v>
      </c>
      <c r="D189" s="39" t="s">
        <v>1093</v>
      </c>
      <c r="E189" s="37" t="s">
        <v>1094</v>
      </c>
      <c r="F189" s="40" t="s">
        <v>613</v>
      </c>
      <c r="G189" s="33">
        <v>46052</v>
      </c>
      <c r="H189" s="53" t="s">
        <v>1085</v>
      </c>
      <c r="I189" s="43">
        <v>7600000</v>
      </c>
      <c r="J189" s="43">
        <v>3800000</v>
      </c>
      <c r="K189" s="37" t="s">
        <v>2</v>
      </c>
      <c r="L189" s="39" t="s">
        <v>1095</v>
      </c>
      <c r="M189" s="39" t="s">
        <v>81</v>
      </c>
      <c r="N189" s="39" t="s">
        <v>65</v>
      </c>
      <c r="O189" s="37" t="s">
        <v>3</v>
      </c>
      <c r="P189" s="50" t="s">
        <v>1096</v>
      </c>
      <c r="Q189" s="37" t="s">
        <v>19</v>
      </c>
      <c r="S189" s="45">
        <v>36894</v>
      </c>
      <c r="T189" s="46" t="str">
        <f t="shared" ca="1" si="4"/>
        <v>25 AÑOS</v>
      </c>
      <c r="U189" s="47" t="s">
        <v>6</v>
      </c>
      <c r="V189" s="48" t="s">
        <v>29</v>
      </c>
      <c r="W189" s="37" t="str">
        <f ca="1">IF(X189="TERMINADO ANTICIPADAMENTE POR MUTUO ACUERDO","FINALIZADO",IF(H189=0," ",IF(TODAY()&lt;=H189,"EN EJECUCIÓN","FINALIZADO")))</f>
        <v>EN EJECUCIÓN</v>
      </c>
      <c r="X189" s="47"/>
      <c r="Y189" s="32"/>
      <c r="AA189" s="49"/>
      <c r="AB189" s="49"/>
      <c r="AC189" s="49"/>
      <c r="AD189" s="49"/>
      <c r="AE189" s="49"/>
      <c r="AF189" s="49"/>
      <c r="AG189" s="49"/>
      <c r="AH189" s="49"/>
      <c r="AI189" s="49"/>
      <c r="AJ189" s="49"/>
      <c r="AK189" s="49"/>
      <c r="AL189" s="49"/>
      <c r="AM189" s="49"/>
      <c r="AN189" s="49"/>
    </row>
    <row r="190" spans="2:41" s="37" customFormat="1" ht="102" customHeight="1" x14ac:dyDescent="0.2">
      <c r="B190" s="37">
        <v>1096215257</v>
      </c>
      <c r="C190" s="38" t="s">
        <v>1097</v>
      </c>
      <c r="D190" s="39" t="s">
        <v>1098</v>
      </c>
      <c r="E190" s="37" t="s">
        <v>1099</v>
      </c>
      <c r="F190" s="40" t="s">
        <v>613</v>
      </c>
      <c r="G190" s="33">
        <v>46055</v>
      </c>
      <c r="H190" s="53">
        <v>46111</v>
      </c>
      <c r="I190" s="43">
        <v>12000000</v>
      </c>
      <c r="J190" s="43">
        <v>6000000</v>
      </c>
      <c r="K190" s="37" t="s">
        <v>2</v>
      </c>
      <c r="L190" s="39" t="s">
        <v>80</v>
      </c>
      <c r="M190" s="37" t="s">
        <v>64</v>
      </c>
      <c r="N190" s="39" t="s">
        <v>65</v>
      </c>
      <c r="O190" s="37" t="s">
        <v>3</v>
      </c>
      <c r="P190" s="50" t="s">
        <v>1100</v>
      </c>
      <c r="Q190" s="37" t="s">
        <v>19</v>
      </c>
      <c r="S190" s="45">
        <v>33663</v>
      </c>
      <c r="T190" s="46" t="str">
        <f t="shared" ca="1" si="4"/>
        <v>34 AÑOS</v>
      </c>
      <c r="U190" s="47" t="s">
        <v>6</v>
      </c>
      <c r="V190" s="48" t="s">
        <v>29</v>
      </c>
      <c r="W190" s="37" t="str">
        <f ca="1">IF(X190="TERMINADO ANTICIPADAMENTE POR MUTUO ACUERDO","FINALIZADO",IF(H190=0," ",IF(TODAY()&lt;=H190,"EN EJECUCIÓN","FINALIZADO")))</f>
        <v>FINALIZADO</v>
      </c>
      <c r="X190" s="47"/>
      <c r="Y190" s="32"/>
      <c r="AA190" s="49"/>
      <c r="AB190" s="49"/>
      <c r="AC190" s="49"/>
      <c r="AD190" s="49"/>
      <c r="AE190" s="49"/>
      <c r="AF190" s="49"/>
      <c r="AG190" s="49"/>
      <c r="AH190" s="49"/>
      <c r="AI190" s="49"/>
      <c r="AJ190" s="49"/>
      <c r="AK190" s="49"/>
      <c r="AL190" s="49"/>
      <c r="AM190" s="49"/>
      <c r="AN190" s="49"/>
    </row>
    <row r="191" spans="2:41" s="37" customFormat="1" ht="102" customHeight="1" x14ac:dyDescent="0.2">
      <c r="B191" s="37">
        <v>85463146</v>
      </c>
      <c r="C191" s="38" t="s">
        <v>1101</v>
      </c>
      <c r="D191" s="39" t="s">
        <v>1102</v>
      </c>
      <c r="E191" s="37" t="s">
        <v>1103</v>
      </c>
      <c r="F191" s="40" t="s">
        <v>1104</v>
      </c>
      <c r="G191" s="33" t="s">
        <v>920</v>
      </c>
      <c r="H191" s="53" t="s">
        <v>62</v>
      </c>
      <c r="I191" s="43">
        <v>32500000</v>
      </c>
      <c r="J191" s="43">
        <v>6500000</v>
      </c>
      <c r="K191" s="37" t="s">
        <v>9</v>
      </c>
      <c r="L191" s="37" t="s">
        <v>72</v>
      </c>
      <c r="M191" s="37" t="s">
        <v>81</v>
      </c>
      <c r="N191" s="39" t="s">
        <v>65</v>
      </c>
      <c r="O191" s="37" t="s">
        <v>3</v>
      </c>
      <c r="P191" s="51" t="s">
        <v>1105</v>
      </c>
      <c r="Q191" s="37" t="s">
        <v>19</v>
      </c>
      <c r="R191" s="37" t="s">
        <v>91</v>
      </c>
      <c r="S191" s="45">
        <v>26438</v>
      </c>
      <c r="T191" s="46" t="str">
        <f t="shared" ca="1" si="4"/>
        <v>54 AÑOS</v>
      </c>
      <c r="U191" s="47" t="s">
        <v>13</v>
      </c>
      <c r="V191" s="48" t="s">
        <v>29</v>
      </c>
      <c r="W191" s="37" t="str">
        <f ca="1">IF(X191="TERMINADO ANTICIPADAMENTE POR MUTUO ACUERDO","FINALIZADO",IF(H191=0," ",IF(TODAY()&lt;=H191,"EN EJECUCIÓN","FINALIZADO")))</f>
        <v>EN EJECUCIÓN</v>
      </c>
      <c r="X191" s="47"/>
      <c r="Y191" s="32"/>
      <c r="AA191" s="49"/>
      <c r="AB191" s="49"/>
      <c r="AC191" s="49"/>
      <c r="AD191" s="49"/>
      <c r="AE191" s="49"/>
      <c r="AF191" s="49"/>
      <c r="AG191" s="49"/>
      <c r="AH191" s="49"/>
      <c r="AI191" s="49"/>
      <c r="AJ191" s="49"/>
      <c r="AK191" s="49"/>
      <c r="AL191" s="49"/>
      <c r="AM191" s="49"/>
      <c r="AN191" s="49"/>
    </row>
    <row r="192" spans="2:41" s="37" customFormat="1" ht="102" customHeight="1" x14ac:dyDescent="0.2">
      <c r="B192" s="37">
        <v>45582414</v>
      </c>
      <c r="C192" s="38" t="s">
        <v>666</v>
      </c>
      <c r="D192" s="39" t="s">
        <v>1106</v>
      </c>
      <c r="E192" s="37" t="s">
        <v>1107</v>
      </c>
      <c r="F192" s="40" t="s">
        <v>1108</v>
      </c>
      <c r="G192" s="33">
        <v>46052</v>
      </c>
      <c r="H192" s="53" t="s">
        <v>62</v>
      </c>
      <c r="I192" s="43">
        <v>35000000</v>
      </c>
      <c r="J192" s="43">
        <v>7000000</v>
      </c>
      <c r="K192" s="37" t="s">
        <v>2</v>
      </c>
      <c r="L192" s="39" t="s">
        <v>63</v>
      </c>
      <c r="M192" s="37" t="s">
        <v>81</v>
      </c>
      <c r="N192" s="39" t="s">
        <v>65</v>
      </c>
      <c r="O192" s="37" t="s">
        <v>3</v>
      </c>
      <c r="P192" s="50" t="s">
        <v>1109</v>
      </c>
      <c r="Q192" s="37" t="s">
        <v>19</v>
      </c>
      <c r="R192" s="37" t="s">
        <v>67</v>
      </c>
      <c r="S192" s="45">
        <v>28440</v>
      </c>
      <c r="T192" s="46" t="str">
        <f t="shared" ca="1" si="4"/>
        <v>48 AÑOS</v>
      </c>
      <c r="U192" s="47" t="s">
        <v>13</v>
      </c>
      <c r="V192" s="48" t="s">
        <v>18</v>
      </c>
      <c r="W192" s="37" t="str">
        <f ca="1">IF(X192="TERMINADO ANTICIPADAMENTE POR MUTUO ACUERDO","FINALIZADO",IF(H192=0," ",IF(TODAY()&lt;=H192,"EN EJECUCIÓN","FINALIZADO")))</f>
        <v>EN EJECUCIÓN</v>
      </c>
      <c r="X192" s="47"/>
      <c r="Y192" s="32"/>
      <c r="AA192" s="49"/>
      <c r="AB192" s="49"/>
      <c r="AC192" s="49"/>
      <c r="AD192" s="49"/>
      <c r="AE192" s="49"/>
      <c r="AF192" s="49"/>
      <c r="AG192" s="49"/>
      <c r="AH192" s="49"/>
      <c r="AI192" s="49"/>
      <c r="AJ192" s="49"/>
      <c r="AK192" s="49"/>
      <c r="AL192" s="49"/>
      <c r="AM192" s="49"/>
      <c r="AN192" s="49"/>
    </row>
    <row r="193" spans="1:41" s="37" customFormat="1" ht="102" customHeight="1" x14ac:dyDescent="0.2">
      <c r="B193" s="37" t="s">
        <v>1110</v>
      </c>
      <c r="C193" s="38" t="s">
        <v>1111</v>
      </c>
      <c r="D193" s="39" t="s">
        <v>1112</v>
      </c>
      <c r="E193" s="37" t="s">
        <v>1113</v>
      </c>
      <c r="F193" s="40" t="s">
        <v>784</v>
      </c>
      <c r="G193" s="33">
        <v>46052</v>
      </c>
      <c r="H193" s="53" t="s">
        <v>62</v>
      </c>
      <c r="I193" s="43">
        <v>50000000</v>
      </c>
      <c r="J193" s="43">
        <v>10000000</v>
      </c>
      <c r="K193" s="37" t="s">
        <v>9</v>
      </c>
      <c r="L193" s="39" t="s">
        <v>72</v>
      </c>
      <c r="M193" s="37" t="s">
        <v>64</v>
      </c>
      <c r="N193" s="39" t="s">
        <v>65</v>
      </c>
      <c r="O193" s="37" t="s">
        <v>3</v>
      </c>
      <c r="P193" s="51" t="s">
        <v>1114</v>
      </c>
      <c r="Q193" s="37" t="s">
        <v>19</v>
      </c>
      <c r="S193" s="45">
        <v>26442</v>
      </c>
      <c r="T193" s="46" t="str">
        <f t="shared" ca="1" si="4"/>
        <v>54 AÑOS</v>
      </c>
      <c r="U193" s="47" t="s">
        <v>13</v>
      </c>
      <c r="V193" s="48" t="s">
        <v>29</v>
      </c>
      <c r="W193" s="37" t="str">
        <f ca="1">IF(X193="TERMINADO ANTICIPADAMENTE POR MUTUO ACUERDO","FINALIZADO",IF(H193=0," ",IF(TODAY()&lt;=H193,"EN EJECUCIÓN","FINALIZADO")))</f>
        <v>EN EJECUCIÓN</v>
      </c>
      <c r="X193" s="47"/>
      <c r="Y193" s="32"/>
      <c r="AA193" s="49"/>
      <c r="AB193" s="49"/>
      <c r="AC193" s="49"/>
      <c r="AD193" s="49"/>
      <c r="AE193" s="49"/>
      <c r="AF193" s="49"/>
      <c r="AG193" s="49"/>
      <c r="AH193" s="49"/>
      <c r="AI193" s="49"/>
      <c r="AJ193" s="49"/>
      <c r="AK193" s="49"/>
      <c r="AL193" s="49"/>
      <c r="AM193" s="49"/>
      <c r="AN193" s="49"/>
    </row>
    <row r="194" spans="1:41" s="37" customFormat="1" ht="102" customHeight="1" x14ac:dyDescent="0.2">
      <c r="B194" s="37" t="s">
        <v>1115</v>
      </c>
      <c r="C194" s="38" t="s">
        <v>605</v>
      </c>
      <c r="D194" s="39" t="s">
        <v>1116</v>
      </c>
      <c r="E194" s="37" t="s">
        <v>1117</v>
      </c>
      <c r="F194" s="40" t="s">
        <v>1118</v>
      </c>
      <c r="G194" s="33">
        <v>46055</v>
      </c>
      <c r="H194" s="53" t="s">
        <v>62</v>
      </c>
      <c r="I194" s="42">
        <v>30000000</v>
      </c>
      <c r="J194" s="43">
        <v>6000000</v>
      </c>
      <c r="K194" s="37" t="s">
        <v>9</v>
      </c>
      <c r="L194" s="39" t="s">
        <v>122</v>
      </c>
      <c r="M194" s="39" t="s">
        <v>64</v>
      </c>
      <c r="N194" s="39" t="s">
        <v>65</v>
      </c>
      <c r="O194" s="37" t="s">
        <v>3</v>
      </c>
      <c r="P194" s="50" t="s">
        <v>1119</v>
      </c>
      <c r="Q194" s="37" t="s">
        <v>19</v>
      </c>
      <c r="S194" s="45">
        <v>27760</v>
      </c>
      <c r="T194" s="46" t="str">
        <f t="shared" ca="1" si="4"/>
        <v>50 AÑOS</v>
      </c>
      <c r="U194" s="47" t="s">
        <v>13</v>
      </c>
      <c r="V194" s="48" t="s">
        <v>7</v>
      </c>
      <c r="W194" s="37" t="str">
        <f ca="1">IF(X194="TERMINADO ANTICIPADAMENTE POR MUTUO ACUERDO","FINALIZADO",IF(H194=0," ",IF(TODAY()&lt;=H194,"EN EJECUCIÓN","FINALIZADO")))</f>
        <v>EN EJECUCIÓN</v>
      </c>
      <c r="X194" s="47"/>
      <c r="Y194" s="32"/>
      <c r="AA194" s="49"/>
      <c r="AB194" s="49"/>
      <c r="AC194" s="49"/>
      <c r="AD194" s="49"/>
      <c r="AE194" s="49"/>
      <c r="AF194" s="49"/>
      <c r="AG194" s="49"/>
      <c r="AH194" s="49"/>
      <c r="AI194" s="49"/>
      <c r="AJ194" s="49"/>
      <c r="AK194" s="49"/>
      <c r="AL194" s="49"/>
      <c r="AM194" s="49"/>
      <c r="AN194" s="49"/>
    </row>
    <row r="195" spans="1:41" s="37" customFormat="1" ht="102" customHeight="1" x14ac:dyDescent="0.2">
      <c r="A195" s="85"/>
      <c r="B195" s="86">
        <v>1140847686</v>
      </c>
      <c r="C195" s="87" t="s">
        <v>1120</v>
      </c>
      <c r="D195" s="88" t="s">
        <v>1121</v>
      </c>
      <c r="E195" s="86" t="s">
        <v>1122</v>
      </c>
      <c r="F195" s="89" t="s">
        <v>1123</v>
      </c>
      <c r="G195" s="33">
        <v>46055</v>
      </c>
      <c r="H195" s="41">
        <v>46203</v>
      </c>
      <c r="I195" s="90">
        <v>43500000</v>
      </c>
      <c r="J195" s="90">
        <v>8700000</v>
      </c>
      <c r="K195" s="86" t="s">
        <v>2</v>
      </c>
      <c r="L195" s="86" t="s">
        <v>72</v>
      </c>
      <c r="M195" s="88" t="s">
        <v>73</v>
      </c>
      <c r="N195" s="88" t="s">
        <v>65</v>
      </c>
      <c r="O195" s="86" t="s">
        <v>3</v>
      </c>
      <c r="P195" s="91" t="s">
        <v>1124</v>
      </c>
      <c r="Q195" s="86" t="s">
        <v>19</v>
      </c>
      <c r="R195" s="86"/>
      <c r="S195" s="92">
        <v>33623</v>
      </c>
      <c r="T195" s="46" t="str">
        <f t="shared" ca="1" si="4"/>
        <v>34 AÑOS</v>
      </c>
      <c r="U195" s="93" t="s">
        <v>13</v>
      </c>
      <c r="V195" s="48" t="s">
        <v>7</v>
      </c>
      <c r="W195" s="37" t="str">
        <f ca="1">IF(X195="TERMINADO ANTICIPADAMENTE POR MUTUO ACUERDO","FINALIZADO",IF(H195=0," ",IF(TODAY()&lt;=H195,"EN EJECUCIÓN","FINALIZADO")))</f>
        <v>EN EJECUCIÓN</v>
      </c>
      <c r="X195" s="47"/>
      <c r="Y195" s="94"/>
      <c r="Z195" s="85"/>
      <c r="AA195" s="85"/>
      <c r="AB195" s="85"/>
      <c r="AC195" s="85"/>
      <c r="AD195" s="85"/>
      <c r="AE195" s="85"/>
      <c r="AF195" s="85"/>
      <c r="AG195" s="85"/>
      <c r="AH195" s="85"/>
      <c r="AI195" s="85"/>
      <c r="AJ195" s="85"/>
      <c r="AK195" s="85"/>
      <c r="AL195" s="85"/>
      <c r="AM195" s="85"/>
      <c r="AN195" s="85"/>
      <c r="AO195" s="85"/>
    </row>
    <row r="196" spans="1:41" s="37" customFormat="1" ht="102" customHeight="1" x14ac:dyDescent="0.2">
      <c r="B196" s="37" t="s">
        <v>1125</v>
      </c>
      <c r="C196" s="38" t="s">
        <v>1067</v>
      </c>
      <c r="D196" s="39" t="s">
        <v>1126</v>
      </c>
      <c r="E196" s="37" t="s">
        <v>1127</v>
      </c>
      <c r="F196" s="40" t="s">
        <v>1128</v>
      </c>
      <c r="G196" s="33">
        <v>46055</v>
      </c>
      <c r="H196" s="53" t="s">
        <v>62</v>
      </c>
      <c r="I196" s="43">
        <v>35000000</v>
      </c>
      <c r="J196" s="43">
        <v>7000000</v>
      </c>
      <c r="K196" s="86" t="s">
        <v>9</v>
      </c>
      <c r="L196" s="88" t="s">
        <v>263</v>
      </c>
      <c r="M196" s="86" t="s">
        <v>81</v>
      </c>
      <c r="N196" s="88" t="s">
        <v>65</v>
      </c>
      <c r="O196" s="86" t="s">
        <v>3</v>
      </c>
      <c r="P196" s="50" t="s">
        <v>1129</v>
      </c>
      <c r="Q196" s="86" t="s">
        <v>19</v>
      </c>
      <c r="S196" s="45">
        <v>24294</v>
      </c>
      <c r="T196" s="46" t="str">
        <f t="shared" ca="1" si="4"/>
        <v>59 AÑOS</v>
      </c>
      <c r="U196" s="93" t="s">
        <v>13</v>
      </c>
      <c r="V196" s="48" t="s">
        <v>7</v>
      </c>
      <c r="W196" s="37" t="str">
        <f ca="1">IF(X196="TERMINADO ANTICIPADAMENTE POR MUTUO ACUERDO","FINALIZADO",IF(H196=0," ",IF(TODAY()&lt;=H196,"EN EJECUCIÓN","FINALIZADO")))</f>
        <v>EN EJECUCIÓN</v>
      </c>
      <c r="X196" s="47"/>
      <c r="Y196" s="32"/>
      <c r="AA196" s="49"/>
      <c r="AB196" s="49"/>
      <c r="AC196" s="49"/>
      <c r="AD196" s="49"/>
      <c r="AE196" s="49"/>
      <c r="AF196" s="49"/>
      <c r="AG196" s="49"/>
      <c r="AH196" s="49"/>
      <c r="AI196" s="49"/>
      <c r="AJ196" s="49"/>
      <c r="AK196" s="49"/>
      <c r="AL196" s="49"/>
      <c r="AM196" s="49"/>
      <c r="AN196" s="49"/>
    </row>
    <row r="197" spans="1:41" s="37" customFormat="1" ht="102" customHeight="1" x14ac:dyDescent="0.2">
      <c r="B197" s="37">
        <v>1007763798</v>
      </c>
      <c r="C197" s="38" t="s">
        <v>1130</v>
      </c>
      <c r="D197" s="39" t="s">
        <v>1131</v>
      </c>
      <c r="E197" s="37" t="s">
        <v>1132</v>
      </c>
      <c r="F197" s="40" t="s">
        <v>1133</v>
      </c>
      <c r="G197" s="33">
        <v>46055</v>
      </c>
      <c r="H197" s="53" t="s">
        <v>62</v>
      </c>
      <c r="I197" s="43">
        <v>40000000</v>
      </c>
      <c r="J197" s="43">
        <v>8000000</v>
      </c>
      <c r="K197" s="86" t="s">
        <v>9</v>
      </c>
      <c r="L197" s="39" t="s">
        <v>96</v>
      </c>
      <c r="M197" s="37" t="s">
        <v>64</v>
      </c>
      <c r="N197" s="88" t="s">
        <v>65</v>
      </c>
      <c r="O197" s="86" t="s">
        <v>3</v>
      </c>
      <c r="P197" s="51" t="s">
        <v>1134</v>
      </c>
      <c r="Q197" s="86" t="s">
        <v>19</v>
      </c>
      <c r="S197" s="45">
        <v>36622</v>
      </c>
      <c r="T197" s="46" t="str">
        <f t="shared" ca="1" si="4"/>
        <v>26 AÑOS</v>
      </c>
      <c r="U197" s="93" t="s">
        <v>13</v>
      </c>
      <c r="V197" s="48" t="s">
        <v>7</v>
      </c>
      <c r="W197" s="37" t="str">
        <f ca="1">IF(X197="TERMINADO ANTICIPADAMENTE POR MUTUO ACUERDO","FINALIZADO",IF(H197=0," ",IF(TODAY()&lt;=H197,"EN EJECUCIÓN","FINALIZADO")))</f>
        <v>EN EJECUCIÓN</v>
      </c>
      <c r="X197" s="47"/>
      <c r="Y197" s="32"/>
      <c r="AA197" s="49"/>
      <c r="AB197" s="49"/>
      <c r="AC197" s="49"/>
      <c r="AD197" s="49"/>
      <c r="AE197" s="49"/>
      <c r="AF197" s="49"/>
      <c r="AG197" s="49"/>
      <c r="AH197" s="49"/>
      <c r="AI197" s="49"/>
      <c r="AJ197" s="49"/>
      <c r="AK197" s="49"/>
      <c r="AL197" s="49"/>
      <c r="AM197" s="49"/>
      <c r="AN197" s="49"/>
    </row>
    <row r="198" spans="1:41" s="37" customFormat="1" ht="102" customHeight="1" x14ac:dyDescent="0.2">
      <c r="B198" s="37">
        <v>7693576</v>
      </c>
      <c r="C198" s="38" t="s">
        <v>1135</v>
      </c>
      <c r="D198" s="39" t="s">
        <v>1136</v>
      </c>
      <c r="E198" s="37" t="s">
        <v>1137</v>
      </c>
      <c r="F198" s="40" t="s">
        <v>1138</v>
      </c>
      <c r="G198" s="33">
        <v>46055</v>
      </c>
      <c r="H198" s="53" t="s">
        <v>62</v>
      </c>
      <c r="I198" s="43">
        <v>35000000</v>
      </c>
      <c r="J198" s="43">
        <v>8000000</v>
      </c>
      <c r="K198" s="37" t="s">
        <v>9</v>
      </c>
      <c r="L198" s="39" t="s">
        <v>122</v>
      </c>
      <c r="M198" s="37" t="s">
        <v>734</v>
      </c>
      <c r="N198" s="39" t="s">
        <v>65</v>
      </c>
      <c r="O198" s="86" t="s">
        <v>3</v>
      </c>
      <c r="P198" s="50" t="s">
        <v>1139</v>
      </c>
      <c r="Q198" s="86" t="s">
        <v>19</v>
      </c>
      <c r="S198" s="45">
        <v>26841</v>
      </c>
      <c r="T198" s="46" t="str">
        <f t="shared" ca="1" si="4"/>
        <v>52 AÑOS</v>
      </c>
      <c r="U198" s="93" t="s">
        <v>13</v>
      </c>
      <c r="V198" s="48" t="s">
        <v>549</v>
      </c>
      <c r="W198" s="37" t="str">
        <f ca="1">IF(X198="TERMINADO ANTICIPADAMENTE POR MUTUO ACUERDO","FINALIZADO",IF(H198=0," ",IF(TODAY()&lt;=H198,"EN EJECUCIÓN","FINALIZADO")))</f>
        <v>EN EJECUCIÓN</v>
      </c>
      <c r="X198" s="47"/>
      <c r="Y198" s="32"/>
      <c r="AA198" s="49"/>
      <c r="AB198" s="49"/>
      <c r="AC198" s="49"/>
      <c r="AD198" s="49"/>
      <c r="AE198" s="49"/>
      <c r="AF198" s="49"/>
      <c r="AG198" s="49"/>
      <c r="AH198" s="49"/>
      <c r="AI198" s="49"/>
      <c r="AJ198" s="49"/>
      <c r="AK198" s="49"/>
      <c r="AL198" s="49"/>
      <c r="AM198" s="49"/>
      <c r="AN198" s="49"/>
    </row>
    <row r="199" spans="1:41" s="37" customFormat="1" ht="102" customHeight="1" x14ac:dyDescent="0.2">
      <c r="B199" s="37">
        <v>1065000981</v>
      </c>
      <c r="C199" s="38" t="s">
        <v>1140</v>
      </c>
      <c r="D199" s="39" t="s">
        <v>1141</v>
      </c>
      <c r="E199" s="37" t="s">
        <v>1142</v>
      </c>
      <c r="F199" s="40" t="s">
        <v>1143</v>
      </c>
      <c r="G199" s="33">
        <v>46055</v>
      </c>
      <c r="H199" s="53" t="s">
        <v>62</v>
      </c>
      <c r="I199" s="43">
        <v>50000000</v>
      </c>
      <c r="J199" s="43">
        <v>10000000</v>
      </c>
      <c r="K199" s="37" t="s">
        <v>2</v>
      </c>
      <c r="L199" s="39" t="s">
        <v>96</v>
      </c>
      <c r="M199" s="39" t="s">
        <v>73</v>
      </c>
      <c r="N199" s="88" t="s">
        <v>65</v>
      </c>
      <c r="O199" s="37" t="s">
        <v>3</v>
      </c>
      <c r="P199" s="51" t="s">
        <v>1144</v>
      </c>
      <c r="Q199" s="86" t="s">
        <v>19</v>
      </c>
      <c r="S199" s="45">
        <v>34072</v>
      </c>
      <c r="T199" s="46" t="str">
        <f t="shared" ca="1" si="4"/>
        <v>33 AÑOS</v>
      </c>
      <c r="U199" s="93" t="s">
        <v>13</v>
      </c>
      <c r="V199" s="48" t="s">
        <v>7</v>
      </c>
      <c r="W199" s="37" t="str">
        <f ca="1">IF(X199="TERMINADO ANTICIPADAMENTE POR MUTUO ACUERDO","FINALIZADO",IF(H199=0," ",IF(TODAY()&lt;=H199,"EN EJECUCIÓN","FINALIZADO")))</f>
        <v>EN EJECUCIÓN</v>
      </c>
      <c r="X199" s="47"/>
      <c r="Y199" s="32"/>
      <c r="AA199" s="49"/>
      <c r="AB199" s="49"/>
      <c r="AC199" s="49"/>
      <c r="AD199" s="49"/>
      <c r="AE199" s="49"/>
      <c r="AF199" s="49"/>
      <c r="AG199" s="49"/>
      <c r="AH199" s="49"/>
      <c r="AI199" s="49"/>
      <c r="AJ199" s="49"/>
      <c r="AK199" s="49"/>
      <c r="AL199" s="49"/>
      <c r="AM199" s="49"/>
      <c r="AN199" s="49"/>
    </row>
    <row r="200" spans="1:41" s="37" customFormat="1" ht="102" customHeight="1" x14ac:dyDescent="0.2">
      <c r="B200" s="37">
        <v>63253893</v>
      </c>
      <c r="C200" s="38" t="s">
        <v>1145</v>
      </c>
      <c r="D200" s="39" t="s">
        <v>1146</v>
      </c>
      <c r="E200" s="37" t="s">
        <v>1147</v>
      </c>
      <c r="F200" s="40" t="s">
        <v>1148</v>
      </c>
      <c r="G200" s="33">
        <v>46055</v>
      </c>
      <c r="H200" s="53">
        <v>46111</v>
      </c>
      <c r="I200" s="43">
        <v>6000000</v>
      </c>
      <c r="J200" s="43">
        <v>3000000</v>
      </c>
      <c r="K200" s="37" t="s">
        <v>2</v>
      </c>
      <c r="L200" s="39" t="s">
        <v>80</v>
      </c>
      <c r="M200" s="37" t="s">
        <v>64</v>
      </c>
      <c r="N200" s="88" t="s">
        <v>65</v>
      </c>
      <c r="O200" s="86" t="s">
        <v>3</v>
      </c>
      <c r="P200" s="50" t="s">
        <v>1149</v>
      </c>
      <c r="Q200" s="86" t="s">
        <v>889</v>
      </c>
      <c r="S200" s="45">
        <v>29147</v>
      </c>
      <c r="T200" s="46" t="str">
        <f t="shared" ca="1" si="4"/>
        <v>46 AÑOS</v>
      </c>
      <c r="U200" s="47" t="s">
        <v>6</v>
      </c>
      <c r="V200" s="48" t="s">
        <v>29</v>
      </c>
      <c r="W200" s="37" t="str">
        <f ca="1">IF(X200="TERMINADO ANTICIPADAMENTE POR MUTUO ACUERDO","FINALIZADO",IF(H200=0," ",IF(TODAY()&lt;=H200,"EN EJECUCIÓN","FINALIZADO")))</f>
        <v>FINALIZADO</v>
      </c>
      <c r="X200" s="47"/>
      <c r="Y200" s="32"/>
      <c r="AA200" s="49"/>
      <c r="AB200" s="49"/>
      <c r="AC200" s="49"/>
      <c r="AD200" s="49"/>
      <c r="AE200" s="49"/>
      <c r="AF200" s="49"/>
      <c r="AG200" s="49"/>
      <c r="AH200" s="49"/>
      <c r="AI200" s="49"/>
      <c r="AJ200" s="49"/>
      <c r="AK200" s="49"/>
      <c r="AL200" s="49"/>
      <c r="AM200" s="49"/>
      <c r="AN200" s="49"/>
    </row>
    <row r="201" spans="1:41" s="37" customFormat="1" ht="102" customHeight="1" x14ac:dyDescent="0.2">
      <c r="A201" s="85"/>
      <c r="B201" s="86">
        <v>1235043820</v>
      </c>
      <c r="C201" s="87" t="s">
        <v>1150</v>
      </c>
      <c r="D201" s="88" t="s">
        <v>1151</v>
      </c>
      <c r="E201" s="86" t="s">
        <v>1152</v>
      </c>
      <c r="F201" s="89" t="s">
        <v>1153</v>
      </c>
      <c r="G201" s="33">
        <v>46055</v>
      </c>
      <c r="H201" s="53" t="s">
        <v>62</v>
      </c>
      <c r="I201" s="90">
        <v>25000000</v>
      </c>
      <c r="J201" s="90">
        <v>5000000</v>
      </c>
      <c r="K201" s="86" t="s">
        <v>2</v>
      </c>
      <c r="L201" s="86" t="s">
        <v>122</v>
      </c>
      <c r="M201" s="86" t="s">
        <v>64</v>
      </c>
      <c r="N201" s="88" t="s">
        <v>72</v>
      </c>
      <c r="O201" s="86" t="s">
        <v>3</v>
      </c>
      <c r="P201" s="91" t="s">
        <v>1154</v>
      </c>
      <c r="Q201" s="86" t="s">
        <v>19</v>
      </c>
      <c r="R201" s="86" t="s">
        <v>67</v>
      </c>
      <c r="S201" s="92">
        <v>36228</v>
      </c>
      <c r="T201" s="46" t="str">
        <f t="shared" ca="1" si="4"/>
        <v>27 AÑOS</v>
      </c>
      <c r="U201" s="94" t="s">
        <v>13</v>
      </c>
      <c r="V201" s="48" t="s">
        <v>719</v>
      </c>
      <c r="W201" s="37" t="str">
        <f ca="1">IF(X201="TERMINADO ANTICIPADAMENTE POR MUTUO ACUERDO","FINALIZADO",IF(H201=0," ",IF(TODAY()&lt;=H201,"EN EJECUCIÓN","FINALIZADO")))</f>
        <v>EN EJECUCIÓN</v>
      </c>
      <c r="X201" s="47"/>
      <c r="Y201" s="94"/>
      <c r="Z201" s="85"/>
      <c r="AA201" s="85"/>
      <c r="AB201" s="85"/>
      <c r="AC201" s="85"/>
      <c r="AD201" s="85"/>
      <c r="AE201" s="85"/>
      <c r="AF201" s="85"/>
      <c r="AG201" s="85"/>
      <c r="AH201" s="85"/>
      <c r="AI201" s="85"/>
      <c r="AJ201" s="85"/>
      <c r="AK201" s="85"/>
      <c r="AL201" s="85"/>
      <c r="AM201" s="85"/>
      <c r="AN201" s="85"/>
      <c r="AO201" s="85"/>
    </row>
    <row r="202" spans="1:41" s="37" customFormat="1" ht="102" customHeight="1" x14ac:dyDescent="0.2">
      <c r="A202" s="85"/>
      <c r="B202" s="86" t="s">
        <v>1155</v>
      </c>
      <c r="C202" s="87" t="s">
        <v>1156</v>
      </c>
      <c r="D202" s="88" t="s">
        <v>1157</v>
      </c>
      <c r="E202" s="86" t="s">
        <v>1158</v>
      </c>
      <c r="F202" s="89" t="s">
        <v>1104</v>
      </c>
      <c r="G202" s="33">
        <v>46052</v>
      </c>
      <c r="H202" s="53" t="s">
        <v>62</v>
      </c>
      <c r="I202" s="90">
        <v>28000000</v>
      </c>
      <c r="J202" s="90">
        <v>5600000</v>
      </c>
      <c r="K202" s="86" t="s">
        <v>9</v>
      </c>
      <c r="L202" s="88" t="s">
        <v>80</v>
      </c>
      <c r="M202" s="86" t="s">
        <v>64</v>
      </c>
      <c r="N202" s="88" t="s">
        <v>65</v>
      </c>
      <c r="O202" s="86" t="s">
        <v>3</v>
      </c>
      <c r="P202" s="95" t="s">
        <v>1159</v>
      </c>
      <c r="Q202" s="86" t="s">
        <v>19</v>
      </c>
      <c r="R202" s="86"/>
      <c r="S202" s="92">
        <v>33571</v>
      </c>
      <c r="T202" s="46" t="str">
        <f t="shared" ca="1" si="4"/>
        <v>34 AÑOS</v>
      </c>
      <c r="U202" s="93" t="s">
        <v>6</v>
      </c>
      <c r="V202" s="48" t="s">
        <v>29</v>
      </c>
      <c r="W202" s="37" t="str">
        <f ca="1">IF(X202="TERMINADO ANTICIPADAMENTE POR MUTUO ACUERDO","FINALIZADO",IF(H202=0," ",IF(TODAY()&lt;=H202,"EN EJECUCIÓN","FINALIZADO")))</f>
        <v>EN EJECUCIÓN</v>
      </c>
      <c r="X202" s="47"/>
      <c r="Y202" s="94"/>
      <c r="Z202" s="85"/>
      <c r="AA202" s="49"/>
      <c r="AB202" s="49"/>
      <c r="AC202" s="49"/>
      <c r="AD202" s="49"/>
      <c r="AE202" s="49"/>
      <c r="AF202" s="49"/>
      <c r="AG202" s="49"/>
      <c r="AH202" s="49"/>
      <c r="AI202" s="49"/>
      <c r="AJ202" s="49"/>
      <c r="AK202" s="49"/>
      <c r="AL202" s="49"/>
      <c r="AM202" s="49"/>
      <c r="AN202" s="49"/>
      <c r="AO202" s="49"/>
    </row>
    <row r="203" spans="1:41" s="37" customFormat="1" ht="102" customHeight="1" x14ac:dyDescent="0.2">
      <c r="B203" s="37">
        <v>73578735</v>
      </c>
      <c r="C203" s="38" t="s">
        <v>1037</v>
      </c>
      <c r="D203" s="39" t="s">
        <v>1038</v>
      </c>
      <c r="E203" s="37" t="s">
        <v>1160</v>
      </c>
      <c r="F203" s="40" t="s">
        <v>1161</v>
      </c>
      <c r="G203" s="33">
        <v>46055</v>
      </c>
      <c r="H203" s="53" t="s">
        <v>62</v>
      </c>
      <c r="I203" s="43">
        <v>47500000</v>
      </c>
      <c r="J203" s="43">
        <v>9500000</v>
      </c>
      <c r="K203" s="37" t="s">
        <v>9</v>
      </c>
      <c r="L203" s="88" t="s">
        <v>96</v>
      </c>
      <c r="M203" s="37" t="s">
        <v>64</v>
      </c>
      <c r="N203" s="88" t="s">
        <v>65</v>
      </c>
      <c r="O203" s="86" t="s">
        <v>3</v>
      </c>
      <c r="P203" s="50" t="s">
        <v>1041</v>
      </c>
      <c r="Q203" s="86" t="s">
        <v>19</v>
      </c>
      <c r="S203" s="45">
        <v>28079</v>
      </c>
      <c r="T203" s="46" t="str">
        <f t="shared" ca="1" si="4"/>
        <v>49 AÑOS</v>
      </c>
      <c r="U203" s="93" t="s">
        <v>13</v>
      </c>
      <c r="V203" s="48" t="s">
        <v>719</v>
      </c>
      <c r="W203" s="37" t="str">
        <f ca="1">IF(X203="TERMINADO ANTICIPADAMENTE POR MUTUO ACUERDO","FINALIZADO",IF(H203=0," ",IF(TODAY()&lt;=H203,"EN EJECUCIÓN","FINALIZADO")))</f>
        <v>EN EJECUCIÓN</v>
      </c>
      <c r="X203" s="47"/>
      <c r="Y203" s="32"/>
      <c r="AA203" s="49"/>
      <c r="AB203" s="49"/>
      <c r="AC203" s="49"/>
      <c r="AD203" s="49"/>
      <c r="AE203" s="49"/>
      <c r="AF203" s="49"/>
      <c r="AG203" s="49"/>
      <c r="AH203" s="49"/>
      <c r="AI203" s="49"/>
      <c r="AJ203" s="49"/>
      <c r="AK203" s="49"/>
      <c r="AL203" s="49"/>
      <c r="AM203" s="49"/>
      <c r="AN203" s="49"/>
    </row>
    <row r="204" spans="1:41" s="37" customFormat="1" ht="102" customHeight="1" x14ac:dyDescent="0.2">
      <c r="B204" s="37">
        <v>45552963</v>
      </c>
      <c r="C204" s="38" t="s">
        <v>1162</v>
      </c>
      <c r="D204" s="39" t="s">
        <v>1163</v>
      </c>
      <c r="E204" s="37" t="s">
        <v>1164</v>
      </c>
      <c r="F204" s="40" t="s">
        <v>1165</v>
      </c>
      <c r="G204" s="33">
        <v>46052</v>
      </c>
      <c r="H204" s="53" t="s">
        <v>62</v>
      </c>
      <c r="I204" s="43">
        <v>35000000</v>
      </c>
      <c r="J204" s="43">
        <v>7000000</v>
      </c>
      <c r="K204" s="86" t="s">
        <v>2</v>
      </c>
      <c r="L204" s="39" t="s">
        <v>96</v>
      </c>
      <c r="M204" s="86" t="s">
        <v>199</v>
      </c>
      <c r="N204" s="88" t="s">
        <v>65</v>
      </c>
      <c r="O204" s="86" t="s">
        <v>3</v>
      </c>
      <c r="P204" s="51" t="s">
        <v>1166</v>
      </c>
      <c r="Q204" s="37" t="s">
        <v>19</v>
      </c>
      <c r="S204" s="45">
        <v>30590</v>
      </c>
      <c r="T204" s="46" t="str">
        <f t="shared" ca="1" si="4"/>
        <v>42 AÑOS</v>
      </c>
      <c r="U204" s="47" t="s">
        <v>13</v>
      </c>
      <c r="V204" s="48" t="s">
        <v>7</v>
      </c>
      <c r="W204" s="37" t="str">
        <f ca="1">IF(X204="TERMINADO ANTICIPADAMENTE POR MUTUO ACUERDO","FINALIZADO",IF(H204=0," ",IF(TODAY()&lt;=H204,"EN EJECUCIÓN","FINALIZADO")))</f>
        <v>EN EJECUCIÓN</v>
      </c>
      <c r="X204" s="47"/>
      <c r="Y204" s="32"/>
      <c r="AA204" s="49"/>
      <c r="AB204" s="49"/>
      <c r="AC204" s="49"/>
      <c r="AD204" s="49"/>
      <c r="AE204" s="49"/>
      <c r="AF204" s="49"/>
      <c r="AG204" s="49"/>
      <c r="AH204" s="49"/>
      <c r="AI204" s="49"/>
      <c r="AJ204" s="49"/>
      <c r="AK204" s="49"/>
      <c r="AL204" s="49"/>
      <c r="AM204" s="49"/>
      <c r="AN204" s="49"/>
    </row>
    <row r="205" spans="1:41" s="37" customFormat="1" ht="102" customHeight="1" x14ac:dyDescent="0.2">
      <c r="B205" s="37">
        <v>73198539</v>
      </c>
      <c r="C205" s="38" t="s">
        <v>1167</v>
      </c>
      <c r="D205" s="39" t="s">
        <v>1168</v>
      </c>
      <c r="E205" s="37" t="s">
        <v>1169</v>
      </c>
      <c r="F205" s="40" t="s">
        <v>1170</v>
      </c>
      <c r="G205" s="33">
        <v>46055</v>
      </c>
      <c r="H205" s="53" t="s">
        <v>62</v>
      </c>
      <c r="I205" s="43">
        <v>35000000</v>
      </c>
      <c r="J205" s="43">
        <v>7000000</v>
      </c>
      <c r="K205" s="86" t="s">
        <v>9</v>
      </c>
      <c r="L205" s="86" t="s">
        <v>72</v>
      </c>
      <c r="M205" s="88" t="s">
        <v>73</v>
      </c>
      <c r="N205" s="88" t="s">
        <v>65</v>
      </c>
      <c r="O205" s="86" t="s">
        <v>3</v>
      </c>
      <c r="P205" s="50" t="s">
        <v>1171</v>
      </c>
      <c r="Q205" s="86" t="s">
        <v>19</v>
      </c>
      <c r="S205" s="45">
        <v>30487</v>
      </c>
      <c r="T205" s="46" t="str">
        <f t="shared" ca="1" si="4"/>
        <v>42 AÑOS</v>
      </c>
      <c r="U205" s="93" t="s">
        <v>13</v>
      </c>
      <c r="V205" s="48" t="s">
        <v>14</v>
      </c>
      <c r="W205" s="37" t="str">
        <f ca="1">IF(X205="TERMINADO ANTICIPADAMENTE POR MUTUO ACUERDO","FINALIZADO",IF(H205=0," ",IF(TODAY()&lt;=H205,"EN EJECUCIÓN","FINALIZADO")))</f>
        <v>EN EJECUCIÓN</v>
      </c>
      <c r="X205" s="47"/>
      <c r="Y205" s="32"/>
      <c r="AA205" s="49"/>
      <c r="AB205" s="49"/>
      <c r="AC205" s="49"/>
      <c r="AD205" s="49"/>
      <c r="AE205" s="49"/>
      <c r="AF205" s="49"/>
      <c r="AG205" s="49"/>
      <c r="AH205" s="49"/>
      <c r="AI205" s="49"/>
      <c r="AJ205" s="49"/>
      <c r="AK205" s="49"/>
      <c r="AL205" s="49"/>
      <c r="AM205" s="49"/>
      <c r="AN205" s="49"/>
    </row>
    <row r="206" spans="1:41" s="37" customFormat="1" ht="102" customHeight="1" x14ac:dyDescent="0.2">
      <c r="B206" s="37">
        <v>33102706</v>
      </c>
      <c r="C206" s="38" t="s">
        <v>1172</v>
      </c>
      <c r="D206" s="39" t="s">
        <v>1173</v>
      </c>
      <c r="E206" s="37" t="s">
        <v>1174</v>
      </c>
      <c r="F206" s="40" t="s">
        <v>1175</v>
      </c>
      <c r="G206" s="33">
        <v>46055</v>
      </c>
      <c r="H206" s="53" t="s">
        <v>62</v>
      </c>
      <c r="I206" s="42">
        <v>17500000</v>
      </c>
      <c r="J206" s="43">
        <v>3500000</v>
      </c>
      <c r="K206" s="86" t="s">
        <v>2</v>
      </c>
      <c r="L206" s="39" t="s">
        <v>96</v>
      </c>
      <c r="M206" s="88" t="s">
        <v>81</v>
      </c>
      <c r="N206" s="88" t="s">
        <v>65</v>
      </c>
      <c r="O206" s="86" t="s">
        <v>3</v>
      </c>
      <c r="P206" s="50" t="s">
        <v>1176</v>
      </c>
      <c r="Q206" s="86" t="s">
        <v>19</v>
      </c>
      <c r="S206" s="45">
        <v>29107</v>
      </c>
      <c r="T206" s="46" t="str">
        <f t="shared" ca="1" si="4"/>
        <v>46 AÑOS</v>
      </c>
      <c r="U206" s="93" t="s">
        <v>13</v>
      </c>
      <c r="V206" s="48" t="s">
        <v>7</v>
      </c>
      <c r="W206" s="37" t="str">
        <f ca="1">IF(X206="TERMINADO ANTICIPADAMENTE POR MUTUO ACUERDO","FINALIZADO",IF(H206=0," ",IF(TODAY()&lt;=H206,"EN EJECUCIÓN","FINALIZADO")))</f>
        <v>EN EJECUCIÓN</v>
      </c>
      <c r="X206" s="47"/>
      <c r="Y206" s="32"/>
      <c r="AA206" s="49"/>
      <c r="AB206" s="49"/>
      <c r="AC206" s="49"/>
      <c r="AD206" s="49"/>
      <c r="AE206" s="49"/>
      <c r="AF206" s="49"/>
      <c r="AG206" s="49"/>
      <c r="AH206" s="49"/>
      <c r="AI206" s="49"/>
      <c r="AJ206" s="49"/>
      <c r="AK206" s="49"/>
      <c r="AL206" s="49"/>
      <c r="AM206" s="49"/>
      <c r="AN206" s="49"/>
    </row>
    <row r="207" spans="1:41" s="37" customFormat="1" ht="102" customHeight="1" x14ac:dyDescent="0.2">
      <c r="B207" s="37" t="s">
        <v>1177</v>
      </c>
      <c r="C207" s="38" t="s">
        <v>1178</v>
      </c>
      <c r="D207" s="39" t="s">
        <v>1179</v>
      </c>
      <c r="E207" s="37" t="s">
        <v>1180</v>
      </c>
      <c r="F207" s="40" t="s">
        <v>1181</v>
      </c>
      <c r="G207" s="33">
        <v>46055</v>
      </c>
      <c r="H207" s="53" t="s">
        <v>62</v>
      </c>
      <c r="I207" s="42">
        <v>25000000</v>
      </c>
      <c r="J207" s="43">
        <v>5000000</v>
      </c>
      <c r="K207" s="37" t="s">
        <v>2</v>
      </c>
      <c r="L207" s="39" t="s">
        <v>80</v>
      </c>
      <c r="M207" s="88" t="s">
        <v>81</v>
      </c>
      <c r="N207" s="88" t="s">
        <v>65</v>
      </c>
      <c r="O207" s="86" t="s">
        <v>3</v>
      </c>
      <c r="P207" s="50" t="s">
        <v>1182</v>
      </c>
      <c r="Q207" s="86" t="s">
        <v>19</v>
      </c>
      <c r="S207" s="45">
        <v>29645</v>
      </c>
      <c r="T207" s="46" t="str">
        <f t="shared" ca="1" si="4"/>
        <v>45 AÑOS</v>
      </c>
      <c r="U207" s="47" t="s">
        <v>28</v>
      </c>
      <c r="V207" s="48" t="s">
        <v>7</v>
      </c>
      <c r="W207" s="37" t="str">
        <f ca="1">IF(X207="TERMINADO ANTICIPADAMENTE POR MUTUO ACUERDO","FINALIZADO",IF(H207=0," ",IF(TODAY()&lt;=H207,"EN EJECUCIÓN","FINALIZADO")))</f>
        <v>EN EJECUCIÓN</v>
      </c>
      <c r="X207" s="47"/>
      <c r="Y207" s="32"/>
      <c r="AA207" s="49"/>
      <c r="AB207" s="49"/>
      <c r="AC207" s="49"/>
      <c r="AD207" s="49"/>
      <c r="AE207" s="49"/>
      <c r="AF207" s="49"/>
      <c r="AG207" s="49"/>
      <c r="AH207" s="49"/>
      <c r="AI207" s="49"/>
      <c r="AJ207" s="49"/>
      <c r="AK207" s="49"/>
      <c r="AL207" s="49"/>
      <c r="AM207" s="49"/>
      <c r="AN207" s="49"/>
    </row>
    <row r="208" spans="1:41" s="37" customFormat="1" ht="102" customHeight="1" x14ac:dyDescent="0.2">
      <c r="B208" s="37">
        <v>1047468353</v>
      </c>
      <c r="C208" s="38" t="s">
        <v>1183</v>
      </c>
      <c r="D208" s="39" t="s">
        <v>1184</v>
      </c>
      <c r="E208" s="37" t="s">
        <v>1185</v>
      </c>
      <c r="F208" s="40" t="s">
        <v>1186</v>
      </c>
      <c r="G208" s="33">
        <v>46055</v>
      </c>
      <c r="H208" s="53" t="s">
        <v>62</v>
      </c>
      <c r="I208" s="42">
        <v>30000000</v>
      </c>
      <c r="J208" s="43">
        <v>6000000</v>
      </c>
      <c r="K208" s="86" t="s">
        <v>9</v>
      </c>
      <c r="L208" s="39" t="s">
        <v>72</v>
      </c>
      <c r="M208" s="88" t="s">
        <v>81</v>
      </c>
      <c r="N208" s="88" t="s">
        <v>65</v>
      </c>
      <c r="O208" s="86" t="s">
        <v>3</v>
      </c>
      <c r="P208" s="50" t="s">
        <v>1187</v>
      </c>
      <c r="Q208" s="86" t="s">
        <v>19</v>
      </c>
      <c r="S208" s="45">
        <v>34457</v>
      </c>
      <c r="T208" s="46" t="str">
        <f t="shared" ca="1" si="4"/>
        <v>32 AÑOS</v>
      </c>
      <c r="U208" s="47" t="s">
        <v>13</v>
      </c>
      <c r="V208" s="48" t="s">
        <v>7</v>
      </c>
      <c r="W208" s="37" t="str">
        <f ca="1">IF(X208="TERMINADO ANTICIPADAMENTE POR MUTUO ACUERDO","FINALIZADO",IF(H208=0," ",IF(TODAY()&lt;=H208,"EN EJECUCIÓN","FINALIZADO")))</f>
        <v>EN EJECUCIÓN</v>
      </c>
      <c r="X208" s="47"/>
      <c r="Y208" s="32"/>
      <c r="AA208" s="49"/>
      <c r="AB208" s="49"/>
      <c r="AC208" s="49"/>
      <c r="AD208" s="49"/>
      <c r="AE208" s="49"/>
      <c r="AF208" s="49"/>
      <c r="AG208" s="49"/>
      <c r="AH208" s="49"/>
      <c r="AI208" s="49"/>
      <c r="AJ208" s="49"/>
      <c r="AK208" s="49"/>
      <c r="AL208" s="49"/>
      <c r="AM208" s="49"/>
      <c r="AN208" s="49"/>
    </row>
    <row r="209" spans="1:41" s="37" customFormat="1" ht="102" customHeight="1" x14ac:dyDescent="0.2">
      <c r="B209" s="37">
        <v>85271070</v>
      </c>
      <c r="C209" s="38" t="s">
        <v>446</v>
      </c>
      <c r="D209" s="39" t="s">
        <v>1188</v>
      </c>
      <c r="E209" s="37" t="s">
        <v>1189</v>
      </c>
      <c r="F209" s="40" t="s">
        <v>1190</v>
      </c>
      <c r="G209" s="33">
        <v>46055</v>
      </c>
      <c r="H209" s="53" t="s">
        <v>62</v>
      </c>
      <c r="I209" s="38" t="s">
        <v>1191</v>
      </c>
      <c r="J209" s="43">
        <v>5000000</v>
      </c>
      <c r="K209" s="37" t="s">
        <v>9</v>
      </c>
      <c r="L209" s="39" t="s">
        <v>63</v>
      </c>
      <c r="M209" s="88" t="s">
        <v>64</v>
      </c>
      <c r="N209" s="88" t="s">
        <v>65</v>
      </c>
      <c r="O209" s="37" t="s">
        <v>3</v>
      </c>
      <c r="P209" s="50" t="s">
        <v>1192</v>
      </c>
      <c r="Q209" s="86" t="s">
        <v>19</v>
      </c>
      <c r="S209" s="45">
        <v>30412</v>
      </c>
      <c r="T209" s="46" t="str">
        <f t="shared" ca="1" si="4"/>
        <v>43 AÑOS</v>
      </c>
      <c r="U209" s="47" t="s">
        <v>6</v>
      </c>
      <c r="V209" s="48" t="s">
        <v>7</v>
      </c>
      <c r="W209" s="37" t="str">
        <f ca="1">IF(X209="TERMINADO ANTICIPADAMENTE POR MUTUO ACUERDO","FINALIZADO",IF(H209=0," ",IF(TODAY()&lt;=H209,"EN EJECUCIÓN","FINALIZADO")))</f>
        <v>EN EJECUCIÓN</v>
      </c>
      <c r="X209" s="47"/>
      <c r="Y209" s="32"/>
      <c r="AA209" s="49"/>
      <c r="AB209" s="49"/>
      <c r="AC209" s="49"/>
      <c r="AD209" s="49"/>
      <c r="AE209" s="49"/>
      <c r="AF209" s="49"/>
      <c r="AG209" s="49"/>
      <c r="AH209" s="49"/>
      <c r="AI209" s="49"/>
      <c r="AJ209" s="49"/>
      <c r="AK209" s="49"/>
      <c r="AL209" s="49"/>
      <c r="AM209" s="49"/>
      <c r="AN209" s="49"/>
    </row>
    <row r="210" spans="1:41" s="37" customFormat="1" ht="102" customHeight="1" x14ac:dyDescent="0.2">
      <c r="B210" s="37">
        <v>1129516785</v>
      </c>
      <c r="C210" s="38" t="s">
        <v>928</v>
      </c>
      <c r="D210" s="39" t="s">
        <v>1193</v>
      </c>
      <c r="E210" s="37" t="s">
        <v>1194</v>
      </c>
      <c r="F210" s="40" t="s">
        <v>1195</v>
      </c>
      <c r="G210" s="33">
        <v>46055</v>
      </c>
      <c r="H210" s="53" t="s">
        <v>62</v>
      </c>
      <c r="I210" s="42">
        <v>30000000</v>
      </c>
      <c r="J210" s="43">
        <v>6000000</v>
      </c>
      <c r="K210" s="37" t="s">
        <v>9</v>
      </c>
      <c r="L210" s="39" t="s">
        <v>96</v>
      </c>
      <c r="M210" s="39" t="s">
        <v>64</v>
      </c>
      <c r="N210" s="39" t="s">
        <v>65</v>
      </c>
      <c r="O210" s="37" t="s">
        <v>3</v>
      </c>
      <c r="P210" s="50" t="s">
        <v>1196</v>
      </c>
      <c r="Q210" s="37" t="s">
        <v>19</v>
      </c>
      <c r="S210" s="45">
        <v>31263</v>
      </c>
      <c r="T210" s="46" t="str">
        <f t="shared" ca="1" si="4"/>
        <v>40 AÑOS</v>
      </c>
      <c r="U210" s="47" t="s">
        <v>13</v>
      </c>
      <c r="V210" s="48" t="s">
        <v>7</v>
      </c>
      <c r="W210" s="37" t="str">
        <f ca="1">IF(X210="TERMINADO ANTICIPADAMENTE POR MUTUO ACUERDO","FINALIZADO",IF(H210=0," ",IF(TODAY()&lt;=H210,"EN EJECUCIÓN","FINALIZADO")))</f>
        <v>EN EJECUCIÓN</v>
      </c>
      <c r="X210" s="47"/>
      <c r="Y210" s="32"/>
      <c r="AA210" s="49"/>
      <c r="AB210" s="49"/>
      <c r="AC210" s="49"/>
      <c r="AD210" s="49"/>
      <c r="AE210" s="49"/>
      <c r="AF210" s="49"/>
      <c r="AG210" s="49"/>
      <c r="AH210" s="49"/>
      <c r="AI210" s="49"/>
      <c r="AJ210" s="49"/>
      <c r="AK210" s="49"/>
      <c r="AL210" s="49"/>
      <c r="AM210" s="49"/>
      <c r="AN210" s="49"/>
    </row>
    <row r="211" spans="1:41" s="37" customFormat="1" ht="102" customHeight="1" x14ac:dyDescent="0.2">
      <c r="B211" s="37">
        <v>1098791441</v>
      </c>
      <c r="C211" s="38" t="s">
        <v>1197</v>
      </c>
      <c r="D211" s="39" t="s">
        <v>1198</v>
      </c>
      <c r="E211" s="37" t="s">
        <v>1199</v>
      </c>
      <c r="F211" s="40" t="s">
        <v>1200</v>
      </c>
      <c r="G211" s="33">
        <v>46055</v>
      </c>
      <c r="H211" s="53">
        <v>46475</v>
      </c>
      <c r="I211" s="38" t="s">
        <v>1201</v>
      </c>
      <c r="J211" s="43">
        <v>4000000</v>
      </c>
      <c r="K211" s="37" t="s">
        <v>2</v>
      </c>
      <c r="L211" s="39" t="s">
        <v>63</v>
      </c>
      <c r="M211" s="39" t="s">
        <v>64</v>
      </c>
      <c r="N211" s="39" t="s">
        <v>65</v>
      </c>
      <c r="O211" s="37" t="s">
        <v>579</v>
      </c>
      <c r="P211" s="50" t="s">
        <v>1202</v>
      </c>
      <c r="Q211" s="37" t="s">
        <v>19</v>
      </c>
      <c r="S211" s="45">
        <v>35320</v>
      </c>
      <c r="T211" s="46" t="str">
        <f t="shared" ca="1" si="4"/>
        <v>29 AÑOS</v>
      </c>
      <c r="U211" s="47" t="s">
        <v>476</v>
      </c>
      <c r="V211" s="48" t="s">
        <v>29</v>
      </c>
      <c r="W211" s="37" t="str">
        <f ca="1">IF(X211="TERMINADO ANTICIPADAMENTE POR MUTUO ACUERDO","FINALIZADO",IF(H211=0," ",IF(TODAY()&lt;=H211,"EN EJECUCIÓN","FINALIZADO")))</f>
        <v>EN EJECUCIÓN</v>
      </c>
      <c r="X211" s="47"/>
      <c r="Y211" s="32"/>
      <c r="AA211" s="49"/>
      <c r="AB211" s="49"/>
      <c r="AC211" s="49"/>
      <c r="AD211" s="49"/>
      <c r="AE211" s="49"/>
      <c r="AF211" s="49"/>
      <c r="AG211" s="49"/>
      <c r="AH211" s="49"/>
      <c r="AI211" s="49"/>
      <c r="AJ211" s="49"/>
      <c r="AK211" s="49"/>
      <c r="AL211" s="49"/>
      <c r="AM211" s="49"/>
      <c r="AN211" s="49"/>
    </row>
    <row r="212" spans="1:41" s="37" customFormat="1" ht="102" customHeight="1" x14ac:dyDescent="0.2">
      <c r="B212" s="37" t="s">
        <v>1203</v>
      </c>
      <c r="C212" s="38" t="s">
        <v>1204</v>
      </c>
      <c r="D212" s="38" t="s">
        <v>468</v>
      </c>
      <c r="E212" s="37" t="s">
        <v>1205</v>
      </c>
      <c r="F212" s="40" t="s">
        <v>1206</v>
      </c>
      <c r="G212" s="32">
        <v>46043</v>
      </c>
      <c r="H212" s="41" t="s">
        <v>1207</v>
      </c>
      <c r="I212" s="43">
        <v>70650000</v>
      </c>
      <c r="J212" s="43">
        <v>7650000</v>
      </c>
      <c r="K212" s="37" t="s">
        <v>9</v>
      </c>
      <c r="L212" s="37" t="s">
        <v>96</v>
      </c>
      <c r="M212" s="37" t="s">
        <v>64</v>
      </c>
      <c r="N212" s="39" t="s">
        <v>65</v>
      </c>
      <c r="O212" s="39" t="s">
        <v>579</v>
      </c>
      <c r="P212" s="50" t="s">
        <v>1208</v>
      </c>
      <c r="Q212" s="37" t="s">
        <v>19</v>
      </c>
      <c r="S212" s="45">
        <v>29939</v>
      </c>
      <c r="T212" s="46" t="str">
        <f t="shared" ca="1" si="4"/>
        <v>44 AÑOS</v>
      </c>
      <c r="U212" s="47" t="s">
        <v>13</v>
      </c>
      <c r="V212" s="48" t="s">
        <v>29</v>
      </c>
      <c r="W212" s="37" t="str">
        <f ca="1">IF(X212="TERMINADO ANTICIPADAMENTE POR MUTUO ACUERDO","FINALIZADO",IF(H212=0," ",IF(TODAY()&lt;=H212,"EN EJECUCIÓN","FINALIZADO")))</f>
        <v>EN EJECUCIÓN</v>
      </c>
      <c r="X212" s="57"/>
      <c r="Y212" s="32"/>
      <c r="AA212" s="49"/>
      <c r="AB212" s="49"/>
      <c r="AC212" s="49"/>
      <c r="AD212" s="49"/>
      <c r="AE212" s="49"/>
      <c r="AF212" s="49"/>
      <c r="AG212" s="49"/>
      <c r="AH212" s="49"/>
      <c r="AI212" s="49"/>
      <c r="AJ212" s="49"/>
      <c r="AK212" s="49"/>
      <c r="AL212" s="49"/>
      <c r="AM212" s="49"/>
      <c r="AN212" s="49"/>
    </row>
    <row r="213" spans="1:41" s="37" customFormat="1" ht="102" customHeight="1" x14ac:dyDescent="0.2">
      <c r="B213" s="37">
        <v>1047484495</v>
      </c>
      <c r="C213" s="38" t="s">
        <v>1209</v>
      </c>
      <c r="D213" s="39" t="s">
        <v>1210</v>
      </c>
      <c r="E213" s="37" t="s">
        <v>1211</v>
      </c>
      <c r="F213" s="40" t="s">
        <v>1212</v>
      </c>
      <c r="G213" s="32">
        <v>46041</v>
      </c>
      <c r="H213" s="41">
        <v>46401</v>
      </c>
      <c r="I213" s="43">
        <v>108000000</v>
      </c>
      <c r="J213" s="43">
        <v>9000000</v>
      </c>
      <c r="K213" s="37" t="s">
        <v>2</v>
      </c>
      <c r="L213" s="37" t="s">
        <v>96</v>
      </c>
      <c r="M213" s="37" t="s">
        <v>81</v>
      </c>
      <c r="N213" s="39" t="s">
        <v>65</v>
      </c>
      <c r="O213" s="88" t="s">
        <v>579</v>
      </c>
      <c r="P213" s="44" t="s">
        <v>1213</v>
      </c>
      <c r="Q213" s="37" t="s">
        <v>19</v>
      </c>
      <c r="R213" s="37" t="s">
        <v>1214</v>
      </c>
      <c r="S213" s="45">
        <v>35035</v>
      </c>
      <c r="T213" s="46" t="str">
        <f t="shared" ca="1" si="4"/>
        <v>30 AÑOS</v>
      </c>
      <c r="U213" s="47" t="s">
        <v>17</v>
      </c>
      <c r="V213" s="48" t="s">
        <v>29</v>
      </c>
      <c r="W213" s="37" t="str">
        <f ca="1">IF(X213="TERMINADO ANTICIPADAMENTE POR MUTUO ACUERDO","FINALIZADO",IF(H213=0," ",IF(TODAY()&lt;=H213,"EN EJECUCIÓN","FINALIZADO")))</f>
        <v>EN EJECUCIÓN</v>
      </c>
      <c r="X213" s="47"/>
      <c r="Y213" s="32"/>
      <c r="AA213" s="49"/>
      <c r="AB213" s="49"/>
      <c r="AC213" s="49"/>
      <c r="AD213" s="49"/>
      <c r="AE213" s="49"/>
      <c r="AF213" s="49"/>
      <c r="AG213" s="49"/>
      <c r="AH213" s="49"/>
      <c r="AI213" s="49"/>
      <c r="AJ213" s="49"/>
      <c r="AK213" s="49"/>
      <c r="AL213" s="49"/>
      <c r="AM213" s="49"/>
      <c r="AN213" s="49"/>
    </row>
    <row r="214" spans="1:41" s="37" customFormat="1" ht="102" customHeight="1" x14ac:dyDescent="0.2">
      <c r="B214" s="37">
        <v>1051361128</v>
      </c>
      <c r="C214" s="38" t="s">
        <v>1215</v>
      </c>
      <c r="D214" s="39" t="s">
        <v>1216</v>
      </c>
      <c r="E214" s="39" t="s">
        <v>1217</v>
      </c>
      <c r="F214" s="40" t="s">
        <v>1218</v>
      </c>
      <c r="G214" s="32">
        <v>46042</v>
      </c>
      <c r="H214" s="41">
        <v>46460</v>
      </c>
      <c r="I214" s="43">
        <v>109900000</v>
      </c>
      <c r="J214" s="43">
        <v>7650000</v>
      </c>
      <c r="K214" s="37" t="s">
        <v>9</v>
      </c>
      <c r="L214" s="37" t="s">
        <v>63</v>
      </c>
      <c r="M214" s="37" t="s">
        <v>64</v>
      </c>
      <c r="N214" s="39" t="s">
        <v>65</v>
      </c>
      <c r="O214" s="39" t="s">
        <v>579</v>
      </c>
      <c r="P214" s="51" t="s">
        <v>1219</v>
      </c>
      <c r="Q214" s="37" t="s">
        <v>19</v>
      </c>
      <c r="S214" s="45">
        <v>34768</v>
      </c>
      <c r="T214" s="46" t="str">
        <f t="shared" ca="1" si="4"/>
        <v>31 AÑOS</v>
      </c>
      <c r="U214" s="47" t="s">
        <v>13</v>
      </c>
      <c r="V214" s="48" t="s">
        <v>29</v>
      </c>
      <c r="W214" s="37" t="str">
        <f ca="1">IF(X214="TERMINADO ANTICIPADAMENTE POR MUTUO ACUERDO","FINALIZADO",IF(H214=0," ",IF(TODAY()&lt;=H214,"EN EJECUCIÓN","FINALIZADO")))</f>
        <v>EN EJECUCIÓN</v>
      </c>
      <c r="X214" s="47"/>
      <c r="Y214" s="32"/>
      <c r="AA214" s="49"/>
      <c r="AB214" s="49"/>
      <c r="AC214" s="49"/>
      <c r="AD214" s="49"/>
      <c r="AE214" s="49"/>
      <c r="AF214" s="49"/>
      <c r="AG214" s="49"/>
      <c r="AH214" s="49"/>
      <c r="AI214" s="49"/>
      <c r="AJ214" s="49"/>
      <c r="AK214" s="49"/>
      <c r="AL214" s="49"/>
      <c r="AM214" s="49"/>
      <c r="AN214" s="49"/>
    </row>
    <row r="215" spans="1:41" s="37" customFormat="1" ht="102" customHeight="1" x14ac:dyDescent="0.2">
      <c r="B215" s="37">
        <v>45529854</v>
      </c>
      <c r="C215" s="38" t="s">
        <v>1220</v>
      </c>
      <c r="D215" s="39" t="s">
        <v>1221</v>
      </c>
      <c r="E215" s="37" t="s">
        <v>1222</v>
      </c>
      <c r="F215" s="40" t="s">
        <v>1223</v>
      </c>
      <c r="G215" s="32">
        <v>46042</v>
      </c>
      <c r="H215" s="41" t="s">
        <v>1224</v>
      </c>
      <c r="I215" s="42">
        <v>73800000</v>
      </c>
      <c r="J215" s="43">
        <v>6150000</v>
      </c>
      <c r="K215" s="37" t="s">
        <v>2</v>
      </c>
      <c r="L215" s="39" t="s">
        <v>122</v>
      </c>
      <c r="M215" s="39" t="s">
        <v>64</v>
      </c>
      <c r="N215" s="39" t="s">
        <v>65</v>
      </c>
      <c r="O215" s="39" t="s">
        <v>579</v>
      </c>
      <c r="P215" s="50" t="s">
        <v>1225</v>
      </c>
      <c r="Q215" s="37" t="s">
        <v>19</v>
      </c>
      <c r="R215" s="37" t="s">
        <v>660</v>
      </c>
      <c r="S215" s="45">
        <v>28773</v>
      </c>
      <c r="T215" s="46" t="str">
        <f t="shared" ca="1" si="4"/>
        <v>47 AÑOS</v>
      </c>
      <c r="U215" s="47" t="s">
        <v>13</v>
      </c>
      <c r="V215" s="48" t="s">
        <v>29</v>
      </c>
      <c r="W215" s="37" t="str">
        <f ca="1">IF(X215="TERMINADO ANTICIPADAMENTE POR MUTUO ACUERDO","FINALIZADO",IF(H215=0," ",IF(TODAY()&lt;=H215,"EN EJECUCIÓN","FINALIZADO")))</f>
        <v>EN EJECUCIÓN</v>
      </c>
      <c r="X215" s="47"/>
      <c r="Y215" s="32"/>
      <c r="AA215" s="49"/>
      <c r="AB215" s="49"/>
      <c r="AC215" s="49"/>
      <c r="AD215" s="49"/>
      <c r="AE215" s="49"/>
      <c r="AF215" s="49"/>
      <c r="AG215" s="49"/>
      <c r="AH215" s="49"/>
      <c r="AI215" s="49"/>
      <c r="AJ215" s="49"/>
      <c r="AK215" s="49"/>
      <c r="AL215" s="49"/>
      <c r="AM215" s="49"/>
      <c r="AN215" s="49"/>
    </row>
    <row r="216" spans="1:41" s="37" customFormat="1" ht="102" customHeight="1" x14ac:dyDescent="0.2">
      <c r="B216" s="37">
        <v>1049894366</v>
      </c>
      <c r="C216" s="38" t="s">
        <v>1226</v>
      </c>
      <c r="D216" s="39" t="s">
        <v>1227</v>
      </c>
      <c r="E216" s="37" t="s">
        <v>1228</v>
      </c>
      <c r="F216" s="40" t="s">
        <v>1229</v>
      </c>
      <c r="G216" s="32">
        <v>46044</v>
      </c>
      <c r="H216" s="41" t="s">
        <v>1230</v>
      </c>
      <c r="I216" s="42">
        <v>70000000</v>
      </c>
      <c r="J216" s="43">
        <v>5000000</v>
      </c>
      <c r="K216" s="37" t="s">
        <v>9</v>
      </c>
      <c r="L216" s="39" t="s">
        <v>63</v>
      </c>
      <c r="M216" s="39" t="s">
        <v>64</v>
      </c>
      <c r="N216" s="39" t="s">
        <v>65</v>
      </c>
      <c r="O216" s="39" t="s">
        <v>579</v>
      </c>
      <c r="P216" s="50" t="s">
        <v>1231</v>
      </c>
      <c r="Q216" s="37" t="s">
        <v>19</v>
      </c>
      <c r="S216" s="45">
        <v>37703</v>
      </c>
      <c r="T216" s="46" t="str">
        <f t="shared" ca="1" si="4"/>
        <v>23 AÑOS</v>
      </c>
      <c r="U216" s="47" t="s">
        <v>13</v>
      </c>
      <c r="V216" s="48" t="s">
        <v>29</v>
      </c>
      <c r="W216" s="37" t="str">
        <f ca="1">IF(X216="TERMINADO ANTICIPADAMENTE POR MUTUO ACUERDO","FINALIZADO",IF(H216=0," ",IF(TODAY()&lt;=H216,"EN EJECUCIÓN","FINALIZADO")))</f>
        <v>EN EJECUCIÓN</v>
      </c>
      <c r="X216" s="47"/>
      <c r="Y216" s="32"/>
      <c r="AA216" s="49"/>
      <c r="AB216" s="49"/>
      <c r="AC216" s="49"/>
      <c r="AD216" s="49"/>
      <c r="AE216" s="49"/>
      <c r="AF216" s="49"/>
      <c r="AG216" s="49"/>
      <c r="AH216" s="49"/>
      <c r="AI216" s="49"/>
      <c r="AJ216" s="49"/>
      <c r="AK216" s="49"/>
      <c r="AL216" s="49"/>
      <c r="AM216" s="49"/>
      <c r="AN216" s="49"/>
    </row>
    <row r="217" spans="1:41" s="37" customFormat="1" ht="102" customHeight="1" x14ac:dyDescent="0.2">
      <c r="A217" s="85"/>
      <c r="B217" s="86">
        <v>73574483</v>
      </c>
      <c r="C217" s="87" t="s">
        <v>1232</v>
      </c>
      <c r="D217" s="88" t="s">
        <v>1233</v>
      </c>
      <c r="E217" s="37" t="s">
        <v>1234</v>
      </c>
      <c r="F217" s="89" t="s">
        <v>1235</v>
      </c>
      <c r="G217" s="33">
        <v>46051</v>
      </c>
      <c r="H217" s="53" t="s">
        <v>1236</v>
      </c>
      <c r="I217" s="90">
        <v>154000000</v>
      </c>
      <c r="J217" s="90">
        <v>11000000</v>
      </c>
      <c r="K217" s="86" t="s">
        <v>9</v>
      </c>
      <c r="L217" s="88" t="s">
        <v>63</v>
      </c>
      <c r="M217" s="88" t="s">
        <v>81</v>
      </c>
      <c r="N217" s="88" t="s">
        <v>65</v>
      </c>
      <c r="O217" s="86" t="s">
        <v>579</v>
      </c>
      <c r="P217" s="95" t="s">
        <v>1237</v>
      </c>
      <c r="Q217" s="86" t="s">
        <v>19</v>
      </c>
      <c r="R217" s="86"/>
      <c r="S217" s="92">
        <v>27809</v>
      </c>
      <c r="T217" s="46" t="str">
        <f t="shared" ca="1" si="4"/>
        <v>50 AÑOS</v>
      </c>
      <c r="U217" s="47" t="s">
        <v>13</v>
      </c>
      <c r="V217" s="48" t="s">
        <v>29</v>
      </c>
      <c r="W217" s="37" t="str">
        <f ca="1">IF(X217="TERMINADO ANTICIPADAMENTE POR MUTUO ACUERDO","FINALIZADO",IF(H217=0," ",IF(TODAY()&lt;=H217,"EN EJECUCIÓN","FINALIZADO")))</f>
        <v>EN EJECUCIÓN</v>
      </c>
      <c r="X217" s="47"/>
      <c r="Y217" s="94"/>
      <c r="Z217" s="85"/>
      <c r="AA217" s="85"/>
      <c r="AB217" s="85"/>
      <c r="AC217" s="85"/>
      <c r="AD217" s="85"/>
      <c r="AE217" s="85"/>
      <c r="AF217" s="85"/>
      <c r="AG217" s="85"/>
      <c r="AH217" s="85"/>
      <c r="AI217" s="85"/>
      <c r="AJ217" s="85"/>
      <c r="AK217" s="85"/>
      <c r="AL217" s="85"/>
      <c r="AM217" s="85"/>
      <c r="AN217" s="85"/>
      <c r="AO217" s="85"/>
    </row>
    <row r="218" spans="1:41" s="37" customFormat="1" ht="102" customHeight="1" x14ac:dyDescent="0.2">
      <c r="B218" s="37" t="s">
        <v>1238</v>
      </c>
      <c r="C218" s="38" t="s">
        <v>836</v>
      </c>
      <c r="D218" s="39" t="s">
        <v>1239</v>
      </c>
      <c r="E218" s="37" t="s">
        <v>1240</v>
      </c>
      <c r="F218" s="40" t="s">
        <v>1241</v>
      </c>
      <c r="G218" s="32">
        <v>46041</v>
      </c>
      <c r="H218" s="41" t="s">
        <v>1242</v>
      </c>
      <c r="I218" s="43">
        <v>70000000</v>
      </c>
      <c r="J218" s="43">
        <v>5000000</v>
      </c>
      <c r="K218" s="86" t="s">
        <v>9</v>
      </c>
      <c r="L218" s="39" t="s">
        <v>63</v>
      </c>
      <c r="M218" s="39" t="s">
        <v>64</v>
      </c>
      <c r="N218" s="88" t="s">
        <v>65</v>
      </c>
      <c r="O218" s="88" t="s">
        <v>579</v>
      </c>
      <c r="P218" s="50"/>
      <c r="Q218" s="86" t="s">
        <v>19</v>
      </c>
      <c r="S218" s="45">
        <v>35109</v>
      </c>
      <c r="T218" s="46" t="str">
        <f t="shared" ca="1" si="4"/>
        <v>30 AÑOS</v>
      </c>
      <c r="U218" s="47" t="s">
        <v>13</v>
      </c>
      <c r="V218" s="48" t="s">
        <v>29</v>
      </c>
      <c r="W218" s="37" t="str">
        <f ca="1">IF(X218="TERMINADO ANTICIPADAMENTE POR MUTUO ACUERDO","FINALIZADO",IF(H218=0," ",IF(TODAY()&lt;=H218,"EN EJECUCIÓN","FINALIZADO")))</f>
        <v>EN EJECUCIÓN</v>
      </c>
      <c r="X218" s="47"/>
      <c r="Y218" s="32"/>
      <c r="AA218" s="49"/>
      <c r="AB218" s="49"/>
      <c r="AC218" s="49"/>
      <c r="AD218" s="49"/>
      <c r="AE218" s="49"/>
      <c r="AF218" s="49"/>
      <c r="AG218" s="49"/>
      <c r="AH218" s="49"/>
      <c r="AI218" s="49"/>
      <c r="AJ218" s="49"/>
      <c r="AK218" s="49"/>
      <c r="AL218" s="49"/>
      <c r="AM218" s="49"/>
      <c r="AN218" s="49"/>
    </row>
    <row r="219" spans="1:41" s="37" customFormat="1" ht="102" customHeight="1" x14ac:dyDescent="0.2">
      <c r="B219" s="37">
        <v>1140897316</v>
      </c>
      <c r="C219" s="38" t="s">
        <v>1243</v>
      </c>
      <c r="D219" s="39" t="s">
        <v>1244</v>
      </c>
      <c r="E219" s="96" t="s">
        <v>1245</v>
      </c>
      <c r="F219" s="40" t="s">
        <v>1246</v>
      </c>
      <c r="G219" s="32">
        <v>46043</v>
      </c>
      <c r="H219" s="41" t="s">
        <v>1224</v>
      </c>
      <c r="I219" s="43">
        <v>37800000</v>
      </c>
      <c r="J219" s="43">
        <v>3150000</v>
      </c>
      <c r="K219" s="86" t="s">
        <v>9</v>
      </c>
      <c r="L219" s="39" t="s">
        <v>96</v>
      </c>
      <c r="M219" s="39" t="s">
        <v>64</v>
      </c>
      <c r="N219" s="88" t="s">
        <v>65</v>
      </c>
      <c r="O219" s="86" t="s">
        <v>10</v>
      </c>
      <c r="P219" s="51" t="s">
        <v>1247</v>
      </c>
      <c r="Q219" s="86" t="s">
        <v>1</v>
      </c>
      <c r="R219" s="37" t="s">
        <v>1</v>
      </c>
      <c r="S219" s="45">
        <v>35866</v>
      </c>
      <c r="T219" s="46" t="str">
        <f t="shared" ca="1" si="4"/>
        <v>28 AÑOS</v>
      </c>
      <c r="U219" s="47" t="s">
        <v>13</v>
      </c>
      <c r="V219" s="48" t="s">
        <v>32</v>
      </c>
      <c r="W219" s="37" t="str">
        <f ca="1">IF(X219="TERMINADO ANTICIPADAMENTE POR MUTUO ACUERDO","FINALIZADO",IF(H219=0," ",IF(TODAY()&lt;=H219,"EN EJECUCIÓN","FINALIZADO")))</f>
        <v>EN EJECUCIÓN</v>
      </c>
      <c r="X219" s="47"/>
      <c r="Y219" s="32"/>
      <c r="AA219" s="49"/>
      <c r="AB219" s="49"/>
      <c r="AC219" s="49"/>
      <c r="AD219" s="49"/>
      <c r="AE219" s="49"/>
      <c r="AF219" s="49"/>
      <c r="AG219" s="49"/>
      <c r="AH219" s="49"/>
      <c r="AI219" s="49"/>
      <c r="AJ219" s="49"/>
      <c r="AK219" s="49"/>
      <c r="AL219" s="49"/>
      <c r="AM219" s="49"/>
      <c r="AN219" s="49"/>
    </row>
    <row r="220" spans="1:41" s="37" customFormat="1" ht="102" customHeight="1" x14ac:dyDescent="0.2">
      <c r="B220" s="37">
        <v>98431375</v>
      </c>
      <c r="C220" s="38" t="s">
        <v>1248</v>
      </c>
      <c r="D220" s="39" t="s">
        <v>1249</v>
      </c>
      <c r="E220" s="37" t="s">
        <v>1250</v>
      </c>
      <c r="F220" s="40" t="s">
        <v>1246</v>
      </c>
      <c r="G220" s="32">
        <v>46043</v>
      </c>
      <c r="H220" s="41" t="s">
        <v>1224</v>
      </c>
      <c r="I220" s="43">
        <v>37800000</v>
      </c>
      <c r="J220" s="43">
        <v>3150000</v>
      </c>
      <c r="K220" s="86" t="s">
        <v>9</v>
      </c>
      <c r="L220" s="37" t="s">
        <v>80</v>
      </c>
      <c r="M220" s="37" t="s">
        <v>64</v>
      </c>
      <c r="N220" s="88" t="s">
        <v>65</v>
      </c>
      <c r="O220" s="86" t="s">
        <v>10</v>
      </c>
      <c r="P220" s="51" t="s">
        <v>1251</v>
      </c>
      <c r="Q220" s="86" t="s">
        <v>1</v>
      </c>
      <c r="R220" s="37" t="s">
        <v>1252</v>
      </c>
      <c r="S220" s="45">
        <v>28721</v>
      </c>
      <c r="T220" s="46" t="str">
        <f t="shared" ca="1" si="4"/>
        <v>47 AÑOS</v>
      </c>
      <c r="U220" s="47" t="s">
        <v>6</v>
      </c>
      <c r="V220" s="48" t="s">
        <v>32</v>
      </c>
      <c r="W220" s="37" t="str">
        <f ca="1">IF(X220="TERMINADO ANTICIPADAMENTE POR MUTUO ACUERDO","FINALIZADO",IF(H220=0," ",IF(TODAY()&lt;=H220,"EN EJECUCIÓN","FINALIZADO")))</f>
        <v>EN EJECUCIÓN</v>
      </c>
      <c r="X220" s="47"/>
      <c r="Y220" s="32"/>
      <c r="AA220" s="49"/>
      <c r="AB220" s="49"/>
      <c r="AC220" s="49"/>
      <c r="AD220" s="49"/>
      <c r="AE220" s="49"/>
      <c r="AF220" s="49"/>
      <c r="AG220" s="49"/>
      <c r="AH220" s="49"/>
      <c r="AI220" s="49"/>
      <c r="AJ220" s="49"/>
      <c r="AK220" s="49"/>
      <c r="AL220" s="49"/>
      <c r="AM220" s="49"/>
      <c r="AN220" s="49"/>
    </row>
    <row r="221" spans="1:41" s="37" customFormat="1" ht="102" customHeight="1" x14ac:dyDescent="0.2">
      <c r="B221" s="37">
        <v>33335232</v>
      </c>
      <c r="C221" s="38" t="s">
        <v>1253</v>
      </c>
      <c r="D221" s="39" t="s">
        <v>1254</v>
      </c>
      <c r="E221" s="37" t="s">
        <v>1255</v>
      </c>
      <c r="F221" s="40" t="s">
        <v>1256</v>
      </c>
      <c r="G221" s="32">
        <v>46042</v>
      </c>
      <c r="H221" s="41" t="s">
        <v>1257</v>
      </c>
      <c r="I221" s="42">
        <v>70650000</v>
      </c>
      <c r="J221" s="43">
        <v>7850000</v>
      </c>
      <c r="K221" s="86" t="s">
        <v>2</v>
      </c>
      <c r="L221" s="39" t="s">
        <v>72</v>
      </c>
      <c r="M221" s="39" t="s">
        <v>81</v>
      </c>
      <c r="N221" s="88" t="s">
        <v>65</v>
      </c>
      <c r="O221" s="88" t="s">
        <v>579</v>
      </c>
      <c r="P221" s="44" t="s">
        <v>1258</v>
      </c>
      <c r="Q221" s="86" t="s">
        <v>19</v>
      </c>
      <c r="R221" s="37" t="s">
        <v>67</v>
      </c>
      <c r="S221" s="45">
        <v>28466</v>
      </c>
      <c r="T221" s="46" t="str">
        <f t="shared" ca="1" si="4"/>
        <v>48 AÑOS</v>
      </c>
      <c r="U221" s="47" t="s">
        <v>13</v>
      </c>
      <c r="V221" s="48" t="s">
        <v>7</v>
      </c>
      <c r="W221" s="37" t="str">
        <f ca="1">IF(X221="TERMINADO ANTICIPADAMENTE POR MUTUO ACUERDO","FINALIZADO",IF(H221=0," ",IF(TODAY()&lt;=H221,"EN EJECUCIÓN","FINALIZADO")))</f>
        <v>EN EJECUCIÓN</v>
      </c>
      <c r="X221" s="47"/>
      <c r="Y221" s="32"/>
      <c r="AA221" s="49"/>
      <c r="AB221" s="49"/>
      <c r="AC221" s="49"/>
      <c r="AD221" s="49"/>
      <c r="AE221" s="49"/>
      <c r="AF221" s="49"/>
      <c r="AG221" s="49"/>
      <c r="AH221" s="49"/>
      <c r="AI221" s="49"/>
      <c r="AJ221" s="49"/>
      <c r="AK221" s="49"/>
      <c r="AL221" s="49"/>
      <c r="AM221" s="49"/>
      <c r="AN221" s="49"/>
    </row>
    <row r="222" spans="1:41" s="37" customFormat="1" ht="102" customHeight="1" x14ac:dyDescent="0.2">
      <c r="A222" s="85"/>
      <c r="B222" s="86">
        <v>1075311944</v>
      </c>
      <c r="C222" s="87" t="s">
        <v>1259</v>
      </c>
      <c r="D222" s="88" t="s">
        <v>1260</v>
      </c>
      <c r="E222" s="86" t="s">
        <v>1261</v>
      </c>
      <c r="F222" s="89" t="s">
        <v>1262</v>
      </c>
      <c r="G222" s="32">
        <v>46044</v>
      </c>
      <c r="H222" s="41" t="s">
        <v>1224</v>
      </c>
      <c r="I222" s="97">
        <v>68400000</v>
      </c>
      <c r="J222" s="90">
        <v>5700000</v>
      </c>
      <c r="K222" s="86" t="s">
        <v>2</v>
      </c>
      <c r="L222" s="97" t="s">
        <v>122</v>
      </c>
      <c r="M222" s="97" t="s">
        <v>81</v>
      </c>
      <c r="N222" s="88" t="s">
        <v>65</v>
      </c>
      <c r="O222" s="88" t="s">
        <v>579</v>
      </c>
      <c r="P222" s="95" t="s">
        <v>1263</v>
      </c>
      <c r="Q222" s="86" t="s">
        <v>19</v>
      </c>
      <c r="R222" s="86"/>
      <c r="S222" s="92">
        <v>35921</v>
      </c>
      <c r="T222" s="46" t="str">
        <f t="shared" ca="1" si="4"/>
        <v>28 AÑOS</v>
      </c>
      <c r="U222" s="93" t="s">
        <v>28</v>
      </c>
      <c r="V222" s="48" t="s">
        <v>29</v>
      </c>
      <c r="W222" s="37" t="str">
        <f ca="1">IF(X222="TERMINADO ANTICIPADAMENTE POR MUTUO ACUERDO","FINALIZADO",IF(H222=0," ",IF(TODAY()&lt;=H222,"EN EJECUCIÓN","FINALIZADO")))</f>
        <v>EN EJECUCIÓN</v>
      </c>
      <c r="X222" s="47"/>
      <c r="Y222" s="94"/>
      <c r="Z222" s="85"/>
      <c r="AA222" s="85"/>
      <c r="AB222" s="85"/>
      <c r="AC222" s="85"/>
      <c r="AD222" s="85"/>
      <c r="AE222" s="85"/>
      <c r="AF222" s="85"/>
      <c r="AG222" s="85"/>
      <c r="AH222" s="85"/>
      <c r="AI222" s="85"/>
      <c r="AJ222" s="85"/>
      <c r="AK222" s="85"/>
      <c r="AL222" s="85"/>
      <c r="AM222" s="85"/>
      <c r="AN222" s="85"/>
      <c r="AO222" s="85"/>
    </row>
    <row r="223" spans="1:41" s="37" customFormat="1" ht="102" customHeight="1" x14ac:dyDescent="0.2">
      <c r="B223" s="37">
        <v>1001885498</v>
      </c>
      <c r="C223" s="38" t="s">
        <v>1264</v>
      </c>
      <c r="D223" s="39" t="s">
        <v>1265</v>
      </c>
      <c r="E223" s="37" t="s">
        <v>1266</v>
      </c>
      <c r="F223" s="40" t="s">
        <v>1267</v>
      </c>
      <c r="G223" s="33">
        <v>46051</v>
      </c>
      <c r="H223" s="53" t="s">
        <v>1268</v>
      </c>
      <c r="I223" s="43">
        <v>86100000</v>
      </c>
      <c r="J223" s="43">
        <v>6150000</v>
      </c>
      <c r="K223" s="86" t="s">
        <v>2</v>
      </c>
      <c r="L223" s="39" t="s">
        <v>96</v>
      </c>
      <c r="M223" s="88" t="s">
        <v>73</v>
      </c>
      <c r="N223" s="88" t="s">
        <v>65</v>
      </c>
      <c r="O223" s="86" t="s">
        <v>579</v>
      </c>
      <c r="P223" s="50" t="s">
        <v>1269</v>
      </c>
      <c r="Q223" s="86" t="s">
        <v>19</v>
      </c>
      <c r="S223" s="45">
        <v>36782</v>
      </c>
      <c r="T223" s="46" t="str">
        <f t="shared" ca="1" si="4"/>
        <v>25 AÑOS</v>
      </c>
      <c r="U223" s="93" t="s">
        <v>13</v>
      </c>
      <c r="V223" s="48" t="s">
        <v>29</v>
      </c>
      <c r="W223" s="37" t="str">
        <f ca="1">IF(X223="TERMINADO ANTICIPADAMENTE POR MUTUO ACUERDO","FINALIZADO",IF(H223=0," ",IF(TODAY()&lt;=H223,"EN EJECUCIÓN","FINALIZADO")))</f>
        <v>EN EJECUCIÓN</v>
      </c>
      <c r="X223" s="47"/>
      <c r="Y223" s="32"/>
      <c r="AA223" s="49"/>
      <c r="AB223" s="49"/>
      <c r="AC223" s="49"/>
      <c r="AD223" s="49"/>
      <c r="AE223" s="49"/>
      <c r="AF223" s="49"/>
      <c r="AG223" s="49"/>
      <c r="AH223" s="49"/>
      <c r="AI223" s="49"/>
      <c r="AJ223" s="49"/>
      <c r="AK223" s="49"/>
      <c r="AL223" s="49"/>
      <c r="AM223" s="49"/>
      <c r="AN223" s="49"/>
    </row>
    <row r="224" spans="1:41" s="37" customFormat="1" ht="102" customHeight="1" x14ac:dyDescent="0.2">
      <c r="B224" s="37">
        <v>1103122879</v>
      </c>
      <c r="C224" s="38" t="s">
        <v>1270</v>
      </c>
      <c r="D224" s="39" t="s">
        <v>1271</v>
      </c>
      <c r="E224" s="37" t="s">
        <v>1272</v>
      </c>
      <c r="F224" s="40" t="s">
        <v>1273</v>
      </c>
      <c r="G224" s="33">
        <v>46051</v>
      </c>
      <c r="H224" s="53" t="s">
        <v>1274</v>
      </c>
      <c r="I224" s="43">
        <v>143000000</v>
      </c>
      <c r="J224" s="43">
        <v>11000000</v>
      </c>
      <c r="K224" s="86" t="s">
        <v>2</v>
      </c>
      <c r="L224" s="39" t="s">
        <v>96</v>
      </c>
      <c r="M224" s="88" t="s">
        <v>81</v>
      </c>
      <c r="N224" s="88" t="s">
        <v>65</v>
      </c>
      <c r="O224" s="86" t="s">
        <v>579</v>
      </c>
      <c r="P224" s="50" t="s">
        <v>1275</v>
      </c>
      <c r="Q224" s="86" t="s">
        <v>19</v>
      </c>
      <c r="S224" s="45">
        <v>36305</v>
      </c>
      <c r="T224" s="46" t="str">
        <f t="shared" ca="1" si="4"/>
        <v>27 AÑOS</v>
      </c>
      <c r="U224" s="93" t="s">
        <v>13</v>
      </c>
      <c r="V224" s="48" t="s">
        <v>29</v>
      </c>
      <c r="W224" s="37" t="str">
        <f ca="1">IF(X224="TERMINADO ANTICIPADAMENTE POR MUTUO ACUERDO","FINALIZADO",IF(H224=0," ",IF(TODAY()&lt;=H224,"EN EJECUCIÓN","FINALIZADO")))</f>
        <v>EN EJECUCIÓN</v>
      </c>
      <c r="X224" s="47"/>
      <c r="Y224" s="32"/>
      <c r="AA224" s="49"/>
      <c r="AB224" s="49"/>
      <c r="AC224" s="49"/>
      <c r="AD224" s="49"/>
      <c r="AE224" s="49"/>
      <c r="AF224" s="49"/>
      <c r="AG224" s="49"/>
      <c r="AH224" s="49"/>
      <c r="AI224" s="49"/>
      <c r="AJ224" s="49"/>
      <c r="AK224" s="49"/>
      <c r="AL224" s="49"/>
      <c r="AM224" s="49"/>
      <c r="AN224" s="49"/>
    </row>
    <row r="225" spans="1:41" s="37" customFormat="1" ht="102" customHeight="1" x14ac:dyDescent="0.2">
      <c r="B225" s="37">
        <v>1019090743</v>
      </c>
      <c r="C225" s="38" t="s">
        <v>1276</v>
      </c>
      <c r="D225" s="39" t="s">
        <v>1277</v>
      </c>
      <c r="E225" s="37" t="s">
        <v>1278</v>
      </c>
      <c r="F225" s="40" t="s">
        <v>1279</v>
      </c>
      <c r="G225" s="33">
        <v>46052</v>
      </c>
      <c r="H225" s="53" t="s">
        <v>847</v>
      </c>
      <c r="I225" s="43">
        <v>86100000</v>
      </c>
      <c r="J225" s="43">
        <v>6150000</v>
      </c>
      <c r="K225" s="86" t="s">
        <v>2</v>
      </c>
      <c r="L225" s="37" t="s">
        <v>122</v>
      </c>
      <c r="M225" s="37" t="s">
        <v>64</v>
      </c>
      <c r="N225" s="88" t="s">
        <v>72</v>
      </c>
      <c r="O225" s="86" t="s">
        <v>579</v>
      </c>
      <c r="P225" s="50" t="s">
        <v>1280</v>
      </c>
      <c r="Q225" s="86" t="s">
        <v>19</v>
      </c>
      <c r="S225" s="45">
        <v>34347</v>
      </c>
      <c r="T225" s="46" t="str">
        <f t="shared" ca="1" si="4"/>
        <v>32 AÑOS</v>
      </c>
      <c r="U225" s="47" t="s">
        <v>13</v>
      </c>
      <c r="V225" s="48" t="s">
        <v>29</v>
      </c>
      <c r="W225" s="37" t="str">
        <f ca="1">IF(X225="TERMINADO ANTICIPADAMENTE POR MUTUO ACUERDO","FINALIZADO",IF(H225=0," ",IF(TODAY()&lt;=H225,"EN EJECUCIÓN","FINALIZADO")))</f>
        <v>EN EJECUCIÓN</v>
      </c>
      <c r="X225" s="47"/>
      <c r="Y225" s="32"/>
      <c r="AA225" s="49"/>
      <c r="AB225" s="49"/>
      <c r="AC225" s="49"/>
      <c r="AD225" s="49"/>
      <c r="AE225" s="49"/>
      <c r="AF225" s="49"/>
      <c r="AG225" s="49"/>
      <c r="AH225" s="49"/>
      <c r="AI225" s="49"/>
      <c r="AJ225" s="49"/>
      <c r="AK225" s="49"/>
      <c r="AL225" s="49"/>
      <c r="AM225" s="49"/>
      <c r="AN225" s="49"/>
    </row>
    <row r="226" spans="1:41" s="37" customFormat="1" ht="102" customHeight="1" x14ac:dyDescent="0.2">
      <c r="B226" s="37">
        <v>1050976955</v>
      </c>
      <c r="C226" s="38" t="s">
        <v>1281</v>
      </c>
      <c r="D226" s="39" t="s">
        <v>1282</v>
      </c>
      <c r="E226" s="37" t="s">
        <v>1283</v>
      </c>
      <c r="F226" s="40" t="s">
        <v>1284</v>
      </c>
      <c r="G226" s="33">
        <v>46052</v>
      </c>
      <c r="H226" s="53" t="s">
        <v>1285</v>
      </c>
      <c r="I226" s="43">
        <v>104550000</v>
      </c>
      <c r="J226" s="43">
        <v>6150000</v>
      </c>
      <c r="K226" s="86" t="s">
        <v>9</v>
      </c>
      <c r="L226" s="88" t="s">
        <v>96</v>
      </c>
      <c r="M226" s="39" t="s">
        <v>64</v>
      </c>
      <c r="N226" s="88" t="s">
        <v>65</v>
      </c>
      <c r="O226" s="86" t="s">
        <v>579</v>
      </c>
      <c r="P226" s="50" t="s">
        <v>1286</v>
      </c>
      <c r="Q226" s="86" t="s">
        <v>19</v>
      </c>
      <c r="S226" s="45">
        <v>36355</v>
      </c>
      <c r="T226" s="46" t="str">
        <f t="shared" ca="1" si="4"/>
        <v>26 AÑOS</v>
      </c>
      <c r="U226" s="47" t="s">
        <v>13</v>
      </c>
      <c r="V226" s="48" t="s">
        <v>29</v>
      </c>
      <c r="W226" s="37" t="str">
        <f ca="1">IF(X226="TERMINADO ANTICIPADAMENTE POR MUTUO ACUERDO","FINALIZADO",IF(H226=0," ",IF(TODAY()&lt;=H226,"EN EJECUCIÓN","FINALIZADO")))</f>
        <v>EN EJECUCIÓN</v>
      </c>
      <c r="X226" s="47"/>
      <c r="Y226" s="32"/>
      <c r="AA226" s="49"/>
      <c r="AB226" s="49"/>
      <c r="AC226" s="49"/>
      <c r="AD226" s="49"/>
      <c r="AE226" s="49"/>
      <c r="AF226" s="49"/>
      <c r="AG226" s="49"/>
      <c r="AH226" s="49"/>
      <c r="AI226" s="49"/>
      <c r="AJ226" s="49"/>
      <c r="AK226" s="49"/>
      <c r="AL226" s="49"/>
      <c r="AM226" s="49"/>
      <c r="AN226" s="49"/>
    </row>
    <row r="227" spans="1:41" s="37" customFormat="1" ht="102" customHeight="1" x14ac:dyDescent="0.2">
      <c r="B227" s="37" t="s">
        <v>1287</v>
      </c>
      <c r="C227" s="38" t="s">
        <v>1288</v>
      </c>
      <c r="D227" s="39" t="s">
        <v>1289</v>
      </c>
      <c r="E227" s="37" t="s">
        <v>1290</v>
      </c>
      <c r="F227" s="40" t="s">
        <v>1291</v>
      </c>
      <c r="G227" s="33">
        <v>46051</v>
      </c>
      <c r="H227" s="53" t="s">
        <v>847</v>
      </c>
      <c r="I227" s="43">
        <v>54600000</v>
      </c>
      <c r="J227" s="43">
        <v>3900000</v>
      </c>
      <c r="K227" s="37" t="s">
        <v>2</v>
      </c>
      <c r="L227" s="37" t="s">
        <v>80</v>
      </c>
      <c r="M227" s="37" t="s">
        <v>64</v>
      </c>
      <c r="N227" s="88" t="s">
        <v>65</v>
      </c>
      <c r="O227" s="86" t="s">
        <v>579</v>
      </c>
      <c r="P227" s="50" t="s">
        <v>1292</v>
      </c>
      <c r="Q227" s="86" t="s">
        <v>19</v>
      </c>
      <c r="S227" s="45">
        <v>31341</v>
      </c>
      <c r="T227" s="46" t="str">
        <f t="shared" ca="1" si="4"/>
        <v>40 AÑOS</v>
      </c>
      <c r="U227" s="47" t="s">
        <v>13</v>
      </c>
      <c r="V227" s="48" t="s">
        <v>29</v>
      </c>
      <c r="W227" s="37" t="str">
        <f ca="1">IF(X227="TERMINADO ANTICIPADAMENTE POR MUTUO ACUERDO","FINALIZADO",IF(H227=0," ",IF(TODAY()&lt;=H227,"EN EJECUCIÓN","FINALIZADO")))</f>
        <v>EN EJECUCIÓN</v>
      </c>
      <c r="X227" s="47"/>
      <c r="Y227" s="32"/>
      <c r="AA227" s="49"/>
      <c r="AB227" s="49"/>
      <c r="AC227" s="49"/>
      <c r="AD227" s="49"/>
      <c r="AE227" s="49"/>
      <c r="AF227" s="49"/>
      <c r="AG227" s="49"/>
      <c r="AH227" s="49"/>
      <c r="AI227" s="49"/>
      <c r="AJ227" s="49"/>
      <c r="AK227" s="49"/>
      <c r="AL227" s="49"/>
      <c r="AM227" s="49"/>
      <c r="AN227" s="49"/>
    </row>
    <row r="228" spans="1:41" s="98" customFormat="1" ht="102" customHeight="1" x14ac:dyDescent="0.2">
      <c r="B228" s="98" t="s">
        <v>1293</v>
      </c>
      <c r="C228" s="99" t="s">
        <v>1294</v>
      </c>
      <c r="D228" s="100" t="s">
        <v>1295</v>
      </c>
      <c r="E228" s="98" t="s">
        <v>1296</v>
      </c>
      <c r="F228" s="101" t="s">
        <v>1297</v>
      </c>
      <c r="G228" s="33">
        <v>46052</v>
      </c>
      <c r="H228" s="102" t="s">
        <v>1298</v>
      </c>
      <c r="I228" s="103">
        <v>188300000</v>
      </c>
      <c r="J228" s="103">
        <v>13450000</v>
      </c>
      <c r="K228" s="104" t="s">
        <v>2</v>
      </c>
      <c r="L228" s="100" t="s">
        <v>72</v>
      </c>
      <c r="M228" s="100" t="s">
        <v>81</v>
      </c>
      <c r="N228" s="105" t="s">
        <v>65</v>
      </c>
      <c r="O228" s="104" t="s">
        <v>579</v>
      </c>
      <c r="P228" s="106" t="s">
        <v>1299</v>
      </c>
      <c r="Q228" s="104" t="s">
        <v>19</v>
      </c>
      <c r="S228" s="107">
        <v>21623</v>
      </c>
      <c r="T228" s="46" t="str">
        <f t="shared" ca="1" si="4"/>
        <v>67 AÑOS</v>
      </c>
      <c r="U228" s="108" t="s">
        <v>13</v>
      </c>
      <c r="V228" s="109" t="s">
        <v>29</v>
      </c>
      <c r="W228" s="37" t="str">
        <f ca="1">IF(X228="TERMINADO ANTICIPADAMENTE POR MUTUO ACUERDO","FINALIZADO",IF(H228=0," ",IF(TODAY()&lt;=H228,"EN EJECUCIÓN","FINALIZADO")))</f>
        <v>EN EJECUCIÓN</v>
      </c>
      <c r="X228" s="108"/>
      <c r="Y228" s="110"/>
      <c r="AA228" s="111"/>
      <c r="AB228" s="111"/>
      <c r="AC228" s="111"/>
      <c r="AD228" s="111"/>
      <c r="AE228" s="111"/>
      <c r="AF228" s="111"/>
      <c r="AG228" s="111"/>
      <c r="AH228" s="111"/>
      <c r="AI228" s="111"/>
      <c r="AJ228" s="111"/>
      <c r="AK228" s="111"/>
      <c r="AL228" s="111"/>
      <c r="AM228" s="111"/>
      <c r="AN228" s="111"/>
    </row>
    <row r="229" spans="1:41" s="37" customFormat="1" ht="102" customHeight="1" x14ac:dyDescent="0.2">
      <c r="B229" s="37">
        <v>1010220333</v>
      </c>
      <c r="C229" s="38" t="s">
        <v>1300</v>
      </c>
      <c r="D229" s="39" t="s">
        <v>1301</v>
      </c>
      <c r="E229" s="37" t="s">
        <v>1302</v>
      </c>
      <c r="F229" s="40" t="s">
        <v>1297</v>
      </c>
      <c r="G229" s="33">
        <v>46055</v>
      </c>
      <c r="H229" s="41">
        <v>46203</v>
      </c>
      <c r="I229" s="43" t="s">
        <v>1303</v>
      </c>
      <c r="J229" s="43">
        <v>9000000</v>
      </c>
      <c r="K229" s="37" t="s">
        <v>9</v>
      </c>
      <c r="L229" s="39" t="s">
        <v>72</v>
      </c>
      <c r="M229" s="37" t="s">
        <v>64</v>
      </c>
      <c r="N229" s="39" t="s">
        <v>65</v>
      </c>
      <c r="O229" s="37" t="s">
        <v>579</v>
      </c>
      <c r="P229" s="50" t="s">
        <v>1304</v>
      </c>
      <c r="Q229" s="37" t="s">
        <v>19</v>
      </c>
      <c r="S229" s="45">
        <v>34740</v>
      </c>
      <c r="T229" s="46" t="str">
        <f t="shared" ca="1" si="4"/>
        <v>31 AÑOS</v>
      </c>
      <c r="U229" s="47" t="s">
        <v>17</v>
      </c>
      <c r="V229" s="48" t="s">
        <v>29</v>
      </c>
      <c r="W229" s="37" t="str">
        <f ca="1">IF(X229="TERMINADO ANTICIPADAMENTE POR MUTUO ACUERDO","FINALIZADO",IF(H229=0," ",IF(TODAY()&lt;=H229,"EN EJECUCIÓN","FINALIZADO")))</f>
        <v>EN EJECUCIÓN</v>
      </c>
      <c r="X229" s="47"/>
      <c r="Y229" s="32"/>
      <c r="AA229" s="49"/>
      <c r="AB229" s="49"/>
      <c r="AC229" s="49"/>
      <c r="AD229" s="49"/>
      <c r="AE229" s="49"/>
      <c r="AF229" s="49"/>
      <c r="AG229" s="49"/>
      <c r="AH229" s="49"/>
      <c r="AI229" s="49"/>
      <c r="AJ229" s="49"/>
      <c r="AK229" s="49"/>
      <c r="AL229" s="49"/>
      <c r="AM229" s="49"/>
      <c r="AN229" s="49"/>
    </row>
    <row r="230" spans="1:41" s="37" customFormat="1" ht="102" customHeight="1" x14ac:dyDescent="0.2">
      <c r="B230" s="37" t="s">
        <v>1305</v>
      </c>
      <c r="C230" s="38" t="s">
        <v>1306</v>
      </c>
      <c r="D230" s="39" t="s">
        <v>1307</v>
      </c>
      <c r="E230" s="37" t="s">
        <v>1308</v>
      </c>
      <c r="F230" s="40" t="s">
        <v>1309</v>
      </c>
      <c r="G230" s="33">
        <v>46055</v>
      </c>
      <c r="H230" s="53">
        <v>46474</v>
      </c>
      <c r="I230" s="43" t="s">
        <v>1310</v>
      </c>
      <c r="J230" s="43">
        <v>3000000</v>
      </c>
      <c r="K230" s="37" t="s">
        <v>9</v>
      </c>
      <c r="L230" s="39" t="s">
        <v>383</v>
      </c>
      <c r="M230" s="39" t="s">
        <v>81</v>
      </c>
      <c r="N230" s="39" t="s">
        <v>65</v>
      </c>
      <c r="O230" s="37" t="s">
        <v>579</v>
      </c>
      <c r="P230" s="50" t="s">
        <v>1311</v>
      </c>
      <c r="Q230" s="37" t="s">
        <v>19</v>
      </c>
      <c r="S230" s="45">
        <v>37393</v>
      </c>
      <c r="T230" s="46" t="str">
        <f t="shared" ca="1" si="4"/>
        <v>24 AÑOS</v>
      </c>
      <c r="U230" s="47" t="s">
        <v>13</v>
      </c>
      <c r="V230" s="109" t="s">
        <v>29</v>
      </c>
      <c r="W230" s="37" t="str">
        <f ca="1">IF(X230="TERMINADO ANTICIPADAMENTE POR MUTUO ACUERDO","FINALIZADO",IF(H230=0," ",IF(TODAY()&lt;=H230,"EN EJECUCIÓN","FINALIZADO")))</f>
        <v>EN EJECUCIÓN</v>
      </c>
      <c r="X230" s="47"/>
      <c r="Y230" s="32"/>
      <c r="AA230" s="49"/>
      <c r="AB230" s="49"/>
      <c r="AC230" s="49"/>
      <c r="AD230" s="49"/>
      <c r="AE230" s="49"/>
      <c r="AF230" s="49"/>
      <c r="AG230" s="49"/>
      <c r="AH230" s="49"/>
      <c r="AI230" s="49"/>
      <c r="AJ230" s="49"/>
      <c r="AK230" s="49"/>
      <c r="AL230" s="49"/>
      <c r="AM230" s="49"/>
      <c r="AN230" s="49"/>
    </row>
    <row r="231" spans="1:41" s="112" customFormat="1" ht="102" customHeight="1" x14ac:dyDescent="0.2">
      <c r="A231" s="37"/>
      <c r="B231" s="37">
        <v>8639081</v>
      </c>
      <c r="C231" s="38" t="s">
        <v>1312</v>
      </c>
      <c r="D231" s="39" t="s">
        <v>1313</v>
      </c>
      <c r="E231" s="37" t="s">
        <v>1314</v>
      </c>
      <c r="F231" s="40" t="s">
        <v>1315</v>
      </c>
      <c r="G231" s="33">
        <v>46055</v>
      </c>
      <c r="H231" s="53">
        <v>46476</v>
      </c>
      <c r="I231" s="43">
        <v>44100000</v>
      </c>
      <c r="J231" s="43">
        <v>3150000</v>
      </c>
      <c r="K231" s="37" t="s">
        <v>9</v>
      </c>
      <c r="L231" s="39" t="s">
        <v>80</v>
      </c>
      <c r="M231" s="37" t="s">
        <v>64</v>
      </c>
      <c r="N231" s="39" t="s">
        <v>65</v>
      </c>
      <c r="O231" s="37" t="s">
        <v>579</v>
      </c>
      <c r="P231" s="50" t="s">
        <v>1316</v>
      </c>
      <c r="Q231" s="37" t="s">
        <v>19</v>
      </c>
      <c r="R231" s="37"/>
      <c r="S231" s="45">
        <v>26207</v>
      </c>
      <c r="T231" s="46" t="str">
        <f t="shared" ca="1" si="4"/>
        <v>54 AÑOS</v>
      </c>
      <c r="U231" s="47" t="s">
        <v>13</v>
      </c>
      <c r="V231" s="48" t="s">
        <v>29</v>
      </c>
      <c r="W231" s="37" t="str">
        <f ca="1">IF(X231="TERMINADO ANTICIPADAMENTE POR MUTUO ACUERDO","FINALIZADO",IF(H231=0," ",IF(TODAY()&lt;=H231,"EN EJECUCIÓN","FINALIZADO")))</f>
        <v>EN EJECUCIÓN</v>
      </c>
      <c r="X231" s="47"/>
      <c r="Y231" s="32"/>
      <c r="Z231" s="37"/>
      <c r="AA231" s="37"/>
      <c r="AB231" s="37"/>
      <c r="AC231" s="37"/>
      <c r="AD231" s="37"/>
      <c r="AE231" s="37"/>
      <c r="AF231" s="37"/>
      <c r="AG231" s="37"/>
      <c r="AH231" s="37"/>
      <c r="AI231" s="37"/>
      <c r="AJ231" s="37"/>
      <c r="AK231" s="37"/>
      <c r="AL231" s="37"/>
      <c r="AM231" s="37"/>
      <c r="AN231" s="37"/>
      <c r="AO231" s="37"/>
    </row>
    <row r="232" spans="1:41" s="124" customFormat="1" ht="102" customHeight="1" x14ac:dyDescent="0.2">
      <c r="A232" s="85"/>
      <c r="B232" s="104">
        <v>1047435212</v>
      </c>
      <c r="C232" s="113" t="s">
        <v>1317</v>
      </c>
      <c r="D232" s="113" t="s">
        <v>1318</v>
      </c>
      <c r="E232" s="114" t="s">
        <v>1319</v>
      </c>
      <c r="F232" s="115" t="s">
        <v>1212</v>
      </c>
      <c r="G232" s="60">
        <v>46037</v>
      </c>
      <c r="H232" s="116">
        <v>46400</v>
      </c>
      <c r="I232" s="117">
        <v>73800000</v>
      </c>
      <c r="J232" s="117">
        <v>6150000</v>
      </c>
      <c r="K232" s="104" t="s">
        <v>2</v>
      </c>
      <c r="L232" s="105" t="s">
        <v>63</v>
      </c>
      <c r="M232" s="104" t="s">
        <v>64</v>
      </c>
      <c r="N232" s="105" t="s">
        <v>65</v>
      </c>
      <c r="O232" s="105" t="s">
        <v>579</v>
      </c>
      <c r="P232" s="118" t="s">
        <v>1320</v>
      </c>
      <c r="Q232" s="104" t="s">
        <v>19</v>
      </c>
      <c r="R232" s="104"/>
      <c r="S232" s="119">
        <v>35844</v>
      </c>
      <c r="T232" s="46" t="str">
        <f t="shared" ca="1" si="4"/>
        <v>28 AÑOS</v>
      </c>
      <c r="U232" s="120" t="s">
        <v>13</v>
      </c>
      <c r="V232" s="121" t="s">
        <v>29</v>
      </c>
      <c r="W232" s="37" t="str">
        <f ca="1">IF(X232="TERMINADO ANTICIPADAMENTE POR MUTUO ACUERDO","FINALIZADO",IF(H232=0," ",IF(TODAY()&lt;=H232,"EN EJECUCIÓN","FINALIZADO")))</f>
        <v>EN EJECUCIÓN</v>
      </c>
      <c r="X232" s="122"/>
      <c r="Y232" s="123"/>
      <c r="Z232" s="85"/>
      <c r="AA232" s="85"/>
      <c r="AB232" s="85"/>
      <c r="AC232" s="85"/>
      <c r="AD232" s="85"/>
      <c r="AE232" s="85"/>
      <c r="AF232" s="85"/>
      <c r="AG232" s="85"/>
      <c r="AH232" s="85"/>
      <c r="AI232" s="85"/>
      <c r="AJ232" s="85"/>
      <c r="AK232" s="85"/>
      <c r="AL232" s="85"/>
      <c r="AM232" s="85"/>
      <c r="AN232" s="85"/>
      <c r="AO232" s="85"/>
    </row>
    <row r="233" spans="1:41" s="37" customFormat="1" ht="102" customHeight="1" x14ac:dyDescent="0.2">
      <c r="B233" s="37">
        <v>9021610</v>
      </c>
      <c r="C233" s="38" t="s">
        <v>1321</v>
      </c>
      <c r="D233" s="39" t="s">
        <v>1322</v>
      </c>
      <c r="E233" s="49" t="s">
        <v>1323</v>
      </c>
      <c r="F233" s="40" t="s">
        <v>1324</v>
      </c>
      <c r="G233" s="60">
        <v>46037</v>
      </c>
      <c r="H233" s="125">
        <v>46426</v>
      </c>
      <c r="I233" s="43">
        <v>143000000</v>
      </c>
      <c r="J233" s="43">
        <v>11000000</v>
      </c>
      <c r="K233" s="104" t="s">
        <v>9</v>
      </c>
      <c r="L233" s="37" t="s">
        <v>460</v>
      </c>
      <c r="M233" s="37" t="s">
        <v>64</v>
      </c>
      <c r="N233" s="105" t="s">
        <v>65</v>
      </c>
      <c r="O233" s="105" t="s">
        <v>579</v>
      </c>
      <c r="P233" s="44" t="s">
        <v>1325</v>
      </c>
      <c r="Q233" s="37" t="s">
        <v>19</v>
      </c>
      <c r="R233" s="37" t="s">
        <v>91</v>
      </c>
      <c r="S233" s="45">
        <v>29445</v>
      </c>
      <c r="T233" s="46" t="str">
        <f t="shared" ca="1" si="4"/>
        <v>45 AÑOS</v>
      </c>
      <c r="U233" s="108" t="s">
        <v>13</v>
      </c>
      <c r="V233" s="109" t="s">
        <v>29</v>
      </c>
      <c r="W233" s="37" t="str">
        <f ca="1">IF(X233="TERMINADO ANTICIPADAMENTE POR MUTUO ACUERDO","FINALIZADO",IF(H233=0," ",IF(TODAY()&lt;=H233,"EN EJECUCIÓN","FINALIZADO")))</f>
        <v>EN EJECUCIÓN</v>
      </c>
      <c r="X233" s="47"/>
      <c r="Y233" s="32"/>
    </row>
    <row r="234" spans="1:41" s="37" customFormat="1" ht="102" customHeight="1" x14ac:dyDescent="0.2">
      <c r="B234" s="37">
        <v>1140892226</v>
      </c>
      <c r="C234" s="38" t="s">
        <v>1326</v>
      </c>
      <c r="D234" s="39" t="s">
        <v>1327</v>
      </c>
      <c r="E234" s="49" t="s">
        <v>1328</v>
      </c>
      <c r="F234" s="40" t="s">
        <v>1235</v>
      </c>
      <c r="G234" s="60">
        <v>46037</v>
      </c>
      <c r="H234" s="116">
        <v>46460</v>
      </c>
      <c r="I234" s="43">
        <v>70000000</v>
      </c>
      <c r="J234" s="126">
        <v>5000000</v>
      </c>
      <c r="K234" s="37" t="s">
        <v>2</v>
      </c>
      <c r="L234" s="42" t="s">
        <v>460</v>
      </c>
      <c r="M234" s="42" t="s">
        <v>81</v>
      </c>
      <c r="N234" s="105" t="s">
        <v>65</v>
      </c>
      <c r="O234" s="105" t="s">
        <v>579</v>
      </c>
      <c r="P234" s="44" t="s">
        <v>1329</v>
      </c>
      <c r="Q234" s="104" t="s">
        <v>19</v>
      </c>
      <c r="R234" s="37" t="s">
        <v>124</v>
      </c>
      <c r="S234" s="45">
        <v>35552</v>
      </c>
      <c r="T234" s="127" t="str">
        <f t="shared" ca="1" si="4"/>
        <v>29 AÑOS</v>
      </c>
      <c r="U234" s="37" t="s">
        <v>17</v>
      </c>
      <c r="V234" s="37" t="s">
        <v>29</v>
      </c>
      <c r="W234" s="47" t="str">
        <f ca="1">IF(X234="TERMINADO ANTICIPADAMENTE POR MUTUO ACUERDO","FINALIZADO",IF(H234=0," ",IF(TODAY()&lt;=H234,"EN EJECUCIÓN","FINALIZADO")))</f>
        <v>EN EJECUCIÓN</v>
      </c>
      <c r="X234" s="47"/>
      <c r="Y234" s="32"/>
    </row>
    <row r="235" spans="1:41" s="37" customFormat="1" ht="102" customHeight="1" x14ac:dyDescent="0.2">
      <c r="B235" s="37">
        <v>1052094672</v>
      </c>
      <c r="C235" s="38" t="s">
        <v>1330</v>
      </c>
      <c r="D235" s="39" t="s">
        <v>1331</v>
      </c>
      <c r="E235" s="49" t="s">
        <v>1332</v>
      </c>
      <c r="F235" s="40" t="s">
        <v>1333</v>
      </c>
      <c r="G235" s="60">
        <v>46037</v>
      </c>
      <c r="H235" s="125">
        <v>46307</v>
      </c>
      <c r="I235" s="43">
        <v>70650000</v>
      </c>
      <c r="J235" s="126">
        <v>7850000</v>
      </c>
      <c r="K235" s="37" t="s">
        <v>2</v>
      </c>
      <c r="L235" s="37" t="s">
        <v>63</v>
      </c>
      <c r="M235" s="48" t="s">
        <v>64</v>
      </c>
      <c r="N235" s="39" t="s">
        <v>65</v>
      </c>
      <c r="O235" s="39" t="s">
        <v>579</v>
      </c>
      <c r="P235" s="128" t="s">
        <v>1334</v>
      </c>
      <c r="Q235" s="37" t="s">
        <v>19</v>
      </c>
      <c r="R235" s="47" t="s">
        <v>336</v>
      </c>
      <c r="S235" s="45">
        <v>35804</v>
      </c>
      <c r="T235" s="127" t="str">
        <f t="shared" ca="1" si="4"/>
        <v>28 AÑOS</v>
      </c>
      <c r="U235" s="37" t="s">
        <v>13</v>
      </c>
      <c r="V235" s="37" t="s">
        <v>29</v>
      </c>
      <c r="W235" s="47" t="str">
        <f ca="1">IF(X235="TERMINADO ANTICIPADAMENTE POR MUTUO ACUERDO","FINALIZADO",IF(H235=0," ",IF(TODAY()&lt;=H235,"EN EJECUCIÓN","FINALIZADO")))</f>
        <v>EN EJECUCIÓN</v>
      </c>
      <c r="X235" s="47"/>
      <c r="Y235" s="32"/>
    </row>
    <row r="236" spans="1:41" s="112" customFormat="1" ht="102" customHeight="1" x14ac:dyDescent="0.2">
      <c r="B236" s="112">
        <v>1047498308</v>
      </c>
      <c r="C236" s="129" t="s">
        <v>1335</v>
      </c>
      <c r="D236" s="130" t="s">
        <v>1336</v>
      </c>
      <c r="E236" s="112" t="s">
        <v>1337</v>
      </c>
      <c r="F236" s="131" t="s">
        <v>1338</v>
      </c>
      <c r="G236" s="32">
        <v>46041</v>
      </c>
      <c r="H236" s="41" t="s">
        <v>1242</v>
      </c>
      <c r="I236" s="132">
        <v>130200000</v>
      </c>
      <c r="J236" s="133">
        <v>9300000</v>
      </c>
      <c r="K236" s="37" t="s">
        <v>9</v>
      </c>
      <c r="L236" s="130" t="s">
        <v>72</v>
      </c>
      <c r="M236" s="39" t="s">
        <v>81</v>
      </c>
      <c r="N236" s="39" t="s">
        <v>65</v>
      </c>
      <c r="O236" s="39" t="s">
        <v>579</v>
      </c>
      <c r="P236" s="134" t="s">
        <v>1339</v>
      </c>
      <c r="Q236" s="37" t="s">
        <v>19</v>
      </c>
      <c r="R236" s="135"/>
      <c r="S236" s="136">
        <v>35734</v>
      </c>
      <c r="T236" s="137" t="str">
        <f t="shared" ca="1" si="4"/>
        <v>28 AÑOS</v>
      </c>
      <c r="U236" s="37" t="s">
        <v>13</v>
      </c>
      <c r="V236" s="37" t="s">
        <v>29</v>
      </c>
      <c r="W236" s="47" t="str">
        <f ca="1">IF(X236="TERMINADO ANTICIPADAMENTE POR MUTUO ACUERDO","FINALIZADO",IF(H236=0," ",IF(TODAY()&lt;=H236,"EN EJECUCIÓN","FINALIZADO")))</f>
        <v>EN EJECUCIÓN</v>
      </c>
      <c r="X236" s="135"/>
      <c r="Y236" s="34"/>
    </row>
    <row r="237" spans="1:41" s="112" customFormat="1" ht="102" customHeight="1" x14ac:dyDescent="0.2">
      <c r="B237" s="112">
        <v>1050958745</v>
      </c>
      <c r="C237" s="129" t="s">
        <v>1340</v>
      </c>
      <c r="D237" s="129" t="s">
        <v>1341</v>
      </c>
      <c r="E237" s="112" t="s">
        <v>1342</v>
      </c>
      <c r="F237" s="131" t="s">
        <v>1212</v>
      </c>
      <c r="G237" s="32">
        <v>46041</v>
      </c>
      <c r="H237" s="138" t="s">
        <v>1343</v>
      </c>
      <c r="I237" s="132">
        <v>73800000</v>
      </c>
      <c r="J237" s="132">
        <v>6150000</v>
      </c>
      <c r="K237" s="37" t="s">
        <v>2</v>
      </c>
      <c r="L237" s="112" t="s">
        <v>122</v>
      </c>
      <c r="M237" s="37" t="s">
        <v>64</v>
      </c>
      <c r="N237" s="39" t="s">
        <v>65</v>
      </c>
      <c r="O237" s="39" t="s">
        <v>579</v>
      </c>
      <c r="P237" s="139" t="s">
        <v>1344</v>
      </c>
      <c r="Q237" s="37" t="s">
        <v>19</v>
      </c>
      <c r="S237" s="136">
        <v>33548</v>
      </c>
      <c r="T237" s="46" t="str">
        <f t="shared" ca="1" si="4"/>
        <v>34 AÑOS</v>
      </c>
      <c r="U237" s="37" t="s">
        <v>13</v>
      </c>
      <c r="V237" s="37" t="s">
        <v>29</v>
      </c>
      <c r="W237" s="37" t="str">
        <f ca="1">IF(X237="TERMINADO ANTICIPADAMENTE POR MUTUO ACUERDO","FINALIZADO",IF(H237=0," ",IF(TODAY()&lt;=H237,"EN EJECUCIÓN","FINALIZADO")))</f>
        <v>EN EJECUCIÓN</v>
      </c>
      <c r="X237" s="140"/>
      <c r="Y237" s="34"/>
    </row>
    <row r="238" spans="1:41" s="112" customFormat="1" ht="102" customHeight="1" x14ac:dyDescent="0.2">
      <c r="B238" s="112">
        <v>1052085186</v>
      </c>
      <c r="C238" s="129" t="s">
        <v>1345</v>
      </c>
      <c r="D238" s="130" t="s">
        <v>1346</v>
      </c>
      <c r="E238" s="130" t="s">
        <v>1347</v>
      </c>
      <c r="F238" s="131" t="s">
        <v>1262</v>
      </c>
      <c r="G238" s="32">
        <v>46037</v>
      </c>
      <c r="H238" s="138" t="s">
        <v>1207</v>
      </c>
      <c r="I238" s="132">
        <v>81000000</v>
      </c>
      <c r="J238" s="132">
        <v>9000000</v>
      </c>
      <c r="K238" s="37" t="s">
        <v>2</v>
      </c>
      <c r="L238" s="37" t="s">
        <v>63</v>
      </c>
      <c r="M238" s="37" t="s">
        <v>81</v>
      </c>
      <c r="N238" s="39" t="s">
        <v>72</v>
      </c>
      <c r="O238" s="37" t="s">
        <v>3</v>
      </c>
      <c r="P238" s="141" t="s">
        <v>1348</v>
      </c>
      <c r="Q238" s="37" t="s">
        <v>19</v>
      </c>
      <c r="R238" s="112" t="s">
        <v>67</v>
      </c>
      <c r="S238" s="136">
        <v>33831</v>
      </c>
      <c r="T238" s="46" t="str">
        <f t="shared" ca="1" si="4"/>
        <v>33 AÑOS</v>
      </c>
      <c r="U238" s="54" t="s">
        <v>13</v>
      </c>
      <c r="V238" s="37" t="s">
        <v>29</v>
      </c>
      <c r="W238" s="37" t="str">
        <f ca="1">IF(X238="TERMINADO ANTICIPADAMENTE POR MUTUO ACUERDO","FINALIZADO",IF(H238=0," ",IF(TODAY()&lt;=H238,"EN EJECUCIÓN","FINALIZADO")))</f>
        <v>EN EJECUCIÓN</v>
      </c>
      <c r="X238" s="135"/>
      <c r="Y238" s="34"/>
    </row>
    <row r="239" spans="1:41" s="112" customFormat="1" ht="102" customHeight="1" x14ac:dyDescent="0.2">
      <c r="B239" s="112">
        <v>8487689</v>
      </c>
      <c r="C239" s="129" t="s">
        <v>1349</v>
      </c>
      <c r="D239" s="130" t="s">
        <v>1350</v>
      </c>
      <c r="E239" s="112" t="s">
        <v>1351</v>
      </c>
      <c r="F239" s="131" t="s">
        <v>577</v>
      </c>
      <c r="G239" s="32">
        <v>46044</v>
      </c>
      <c r="H239" s="142" t="s">
        <v>1352</v>
      </c>
      <c r="I239" s="132">
        <v>83700000</v>
      </c>
      <c r="J239" s="132">
        <v>9300000</v>
      </c>
      <c r="K239" s="37" t="s">
        <v>9</v>
      </c>
      <c r="L239" s="39" t="s">
        <v>122</v>
      </c>
      <c r="M239" s="39" t="s">
        <v>81</v>
      </c>
      <c r="N239" s="39" t="s">
        <v>65</v>
      </c>
      <c r="O239" s="39" t="s">
        <v>579</v>
      </c>
      <c r="P239" s="139" t="s">
        <v>1353</v>
      </c>
      <c r="Q239" s="37" t="s">
        <v>19</v>
      </c>
      <c r="S239" s="136">
        <v>31352</v>
      </c>
      <c r="T239" s="46" t="str">
        <f t="shared" ref="T239:T302" ca="1" si="5">IF((S239=0)," ",CONCATENATE(DATEDIF(S239,TODAY(),"y")," ","AÑOS"))</f>
        <v>40 AÑOS</v>
      </c>
      <c r="U239" s="37" t="s">
        <v>13</v>
      </c>
      <c r="V239" s="37" t="s">
        <v>29</v>
      </c>
      <c r="W239" s="37" t="str">
        <f ca="1">IF(X239="TERMINADO ANTICIPADAMENTE POR MUTUO ACUERDO","FINALIZADO",IF(H239=0," ",IF(TODAY()&lt;=H239,"EN EJECUCIÓN","FINALIZADO")))</f>
        <v>EN EJECUCIÓN</v>
      </c>
      <c r="X239" s="135"/>
      <c r="Y239" s="34"/>
    </row>
    <row r="240" spans="1:41" s="112" customFormat="1" ht="102" customHeight="1" x14ac:dyDescent="0.2">
      <c r="B240" s="112" t="s">
        <v>1354</v>
      </c>
      <c r="C240" s="129" t="s">
        <v>1355</v>
      </c>
      <c r="D240" s="130" t="s">
        <v>1356</v>
      </c>
      <c r="E240" s="112" t="s">
        <v>1357</v>
      </c>
      <c r="F240" s="131" t="s">
        <v>1200</v>
      </c>
      <c r="G240" s="33">
        <v>46043</v>
      </c>
      <c r="H240" s="41" t="s">
        <v>1358</v>
      </c>
      <c r="I240" s="143">
        <v>44400000</v>
      </c>
      <c r="J240" s="132">
        <v>3700000</v>
      </c>
      <c r="K240" s="37" t="s">
        <v>2</v>
      </c>
      <c r="L240" s="130" t="s">
        <v>122</v>
      </c>
      <c r="M240" s="39" t="s">
        <v>81</v>
      </c>
      <c r="N240" s="39" t="s">
        <v>1359</v>
      </c>
      <c r="O240" s="39" t="s">
        <v>579</v>
      </c>
      <c r="P240" s="139" t="s">
        <v>1360</v>
      </c>
      <c r="Q240" s="37" t="s">
        <v>19</v>
      </c>
      <c r="S240" s="136">
        <v>35549</v>
      </c>
      <c r="T240" s="46" t="str">
        <f t="shared" ca="1" si="5"/>
        <v>29 AÑOS</v>
      </c>
      <c r="U240" s="37" t="s">
        <v>13</v>
      </c>
      <c r="V240" s="37" t="s">
        <v>29</v>
      </c>
      <c r="W240" s="37" t="str">
        <f ca="1">IF(X240="TERMINADO ANTICIPADAMENTE POR MUTUO ACUERDO","FINALIZADO",IF(H240=0," ",IF(TODAY()&lt;=H240,"EN EJECUCIÓN","FINALIZADO")))</f>
        <v>EN EJECUCIÓN</v>
      </c>
      <c r="X240" s="135"/>
      <c r="Y240" s="34"/>
    </row>
    <row r="241" spans="1:41" s="112" customFormat="1" ht="102" customHeight="1" x14ac:dyDescent="0.2">
      <c r="B241" s="112">
        <v>32851244</v>
      </c>
      <c r="C241" s="129" t="s">
        <v>1361</v>
      </c>
      <c r="D241" s="130" t="s">
        <v>1362</v>
      </c>
      <c r="E241" s="112" t="s">
        <v>1363</v>
      </c>
      <c r="F241" s="131" t="s">
        <v>1262</v>
      </c>
      <c r="G241" s="32">
        <v>46044</v>
      </c>
      <c r="H241" s="41" t="s">
        <v>1224</v>
      </c>
      <c r="I241" s="144">
        <v>73800000</v>
      </c>
      <c r="J241" s="132">
        <v>6150000</v>
      </c>
      <c r="K241" s="37" t="s">
        <v>2</v>
      </c>
      <c r="L241" s="130" t="s">
        <v>80</v>
      </c>
      <c r="M241" s="39" t="s">
        <v>625</v>
      </c>
      <c r="N241" s="39" t="s">
        <v>65</v>
      </c>
      <c r="O241" s="39" t="s">
        <v>579</v>
      </c>
      <c r="P241" s="139" t="s">
        <v>1364</v>
      </c>
      <c r="Q241" s="37" t="s">
        <v>19</v>
      </c>
      <c r="S241" s="136">
        <v>28461</v>
      </c>
      <c r="T241" s="46" t="str">
        <f t="shared" ca="1" si="5"/>
        <v>48 AÑOS</v>
      </c>
      <c r="U241" s="37" t="s">
        <v>13</v>
      </c>
      <c r="V241" s="85" t="s">
        <v>29</v>
      </c>
      <c r="W241" s="37" t="str">
        <f ca="1">IF(X241="TERMINADO ANTICIPADAMENTE POR MUTUO ACUERDO","FINALIZADO",IF(H241=0," ",IF(TODAY()&lt;=H241,"EN EJECUCIÓN","FINALIZADO")))</f>
        <v>EN EJECUCIÓN</v>
      </c>
      <c r="X241" s="135"/>
      <c r="Y241" s="34"/>
    </row>
    <row r="242" spans="1:41" s="112" customFormat="1" ht="102" customHeight="1" x14ac:dyDescent="0.2">
      <c r="A242" s="85"/>
      <c r="B242" s="145">
        <v>32936932</v>
      </c>
      <c r="C242" s="87" t="s">
        <v>1365</v>
      </c>
      <c r="D242" s="87" t="s">
        <v>1366</v>
      </c>
      <c r="E242" s="86" t="s">
        <v>1367</v>
      </c>
      <c r="F242" s="89" t="s">
        <v>1368</v>
      </c>
      <c r="G242" s="33">
        <v>46051</v>
      </c>
      <c r="H242" s="53" t="s">
        <v>1268</v>
      </c>
      <c r="I242" s="52">
        <v>130200000</v>
      </c>
      <c r="J242" s="52">
        <v>11000000</v>
      </c>
      <c r="K242" s="145" t="s">
        <v>2</v>
      </c>
      <c r="L242" s="87" t="s">
        <v>72</v>
      </c>
      <c r="M242" s="87" t="s">
        <v>81</v>
      </c>
      <c r="N242" s="87" t="s">
        <v>1369</v>
      </c>
      <c r="O242" s="145" t="s">
        <v>3</v>
      </c>
      <c r="P242" s="146" t="s">
        <v>1370</v>
      </c>
      <c r="Q242" s="145" t="s">
        <v>23</v>
      </c>
      <c r="R242" s="145" t="s">
        <v>1371</v>
      </c>
      <c r="S242" s="147">
        <v>30915</v>
      </c>
      <c r="T242" s="46" t="str">
        <f t="shared" ca="1" si="5"/>
        <v>41 AÑOS</v>
      </c>
      <c r="U242" s="148" t="s">
        <v>13</v>
      </c>
      <c r="V242" s="37" t="s">
        <v>29</v>
      </c>
      <c r="W242" s="149" t="str">
        <f ca="1">IF(X242="TERMINADO ANTICIPADAMENTE POR MUTUO ACUERDO","FINALIZADO",IF(H242=0," ",IF(TODAY()&lt;=H242,"EN EJECUCIÓN","FINALIZADO")))</f>
        <v>EN EJECUCIÓN</v>
      </c>
      <c r="X242" s="49"/>
      <c r="Y242" s="150"/>
      <c r="Z242" s="85"/>
      <c r="AA242" s="85"/>
      <c r="AB242" s="85"/>
      <c r="AC242" s="85"/>
      <c r="AD242" s="85"/>
      <c r="AE242" s="85"/>
      <c r="AF242" s="85"/>
      <c r="AG242" s="85"/>
      <c r="AH242" s="85"/>
      <c r="AI242" s="85"/>
      <c r="AJ242" s="85"/>
      <c r="AK242" s="85"/>
      <c r="AL242" s="85"/>
      <c r="AM242" s="85"/>
      <c r="AN242" s="85"/>
      <c r="AO242" s="85"/>
    </row>
    <row r="243" spans="1:41" s="112" customFormat="1" ht="102" customHeight="1" x14ac:dyDescent="0.2">
      <c r="B243" s="112">
        <v>72258806</v>
      </c>
      <c r="C243" s="129" t="s">
        <v>1372</v>
      </c>
      <c r="D243" s="130" t="s">
        <v>1373</v>
      </c>
      <c r="E243" s="112" t="s">
        <v>1374</v>
      </c>
      <c r="F243" s="131" t="s">
        <v>1375</v>
      </c>
      <c r="G243" s="33">
        <v>46051</v>
      </c>
      <c r="H243" s="53" t="s">
        <v>1376</v>
      </c>
      <c r="I243" s="132">
        <v>60000000</v>
      </c>
      <c r="J243" s="132">
        <v>5000000</v>
      </c>
      <c r="K243" s="37" t="s">
        <v>9</v>
      </c>
      <c r="L243" s="130" t="s">
        <v>681</v>
      </c>
      <c r="M243" s="39" t="s">
        <v>64</v>
      </c>
      <c r="N243" s="88" t="s">
        <v>65</v>
      </c>
      <c r="O243" s="86" t="s">
        <v>10</v>
      </c>
      <c r="P243" s="151" t="s">
        <v>1377</v>
      </c>
      <c r="Q243" s="86" t="s">
        <v>8</v>
      </c>
      <c r="R243" s="112" t="s">
        <v>1378</v>
      </c>
      <c r="S243" s="136">
        <v>29685</v>
      </c>
      <c r="T243" s="46" t="str">
        <f t="shared" ca="1" si="5"/>
        <v>45 AÑOS</v>
      </c>
      <c r="U243" s="48" t="s">
        <v>13</v>
      </c>
      <c r="V243" s="37" t="s">
        <v>972</v>
      </c>
      <c r="W243" s="47" t="str">
        <f ca="1">IF(X243="TERMINADO ANTICIPADAMENTE POR MUTUO ACUERDO","FINALIZADO",IF(H243=0," ",IF(TODAY()&lt;=H243,"EN EJECUCIÓN","FINALIZADO")))</f>
        <v>EN EJECUCIÓN</v>
      </c>
      <c r="X243" s="135"/>
      <c r="Y243" s="34"/>
    </row>
    <row r="244" spans="1:41" s="112" customFormat="1" ht="102" customHeight="1" x14ac:dyDescent="0.2">
      <c r="A244" s="85"/>
      <c r="B244" s="86">
        <v>72290960</v>
      </c>
      <c r="C244" s="87" t="s">
        <v>1379</v>
      </c>
      <c r="D244" s="88" t="s">
        <v>1380</v>
      </c>
      <c r="E244" s="86" t="s">
        <v>1381</v>
      </c>
      <c r="F244" s="88" t="s">
        <v>1246</v>
      </c>
      <c r="G244" s="33">
        <v>46048</v>
      </c>
      <c r="H244" s="53" t="s">
        <v>1376</v>
      </c>
      <c r="I244" s="90">
        <v>60000000</v>
      </c>
      <c r="J244" s="90">
        <v>5000000</v>
      </c>
      <c r="K244" s="86" t="s">
        <v>9</v>
      </c>
      <c r="L244" s="86" t="s">
        <v>681</v>
      </c>
      <c r="M244" s="88" t="s">
        <v>73</v>
      </c>
      <c r="N244" s="88" t="s">
        <v>65</v>
      </c>
      <c r="O244" s="86" t="s">
        <v>10</v>
      </c>
      <c r="P244" s="91" t="s">
        <v>1382</v>
      </c>
      <c r="Q244" s="86" t="s">
        <v>15</v>
      </c>
      <c r="R244" s="86"/>
      <c r="S244" s="92">
        <v>30645</v>
      </c>
      <c r="T244" s="46" t="str">
        <f t="shared" ca="1" si="5"/>
        <v>42 AÑOS</v>
      </c>
      <c r="U244" s="93" t="s">
        <v>13</v>
      </c>
      <c r="V244" s="37" t="s">
        <v>972</v>
      </c>
      <c r="W244" s="152" t="str">
        <f ca="1">IF(X244="TERMINADO ANTICIPADAMENTE POR MUTUO ACUERDO","FINALIZADO",IF(H244=0," ",IF(TODAY()&lt;=H244,"EN EJECUCIÓN","FINALIZADO")))</f>
        <v>EN EJECUCIÓN</v>
      </c>
      <c r="X244" s="37"/>
      <c r="Y244" s="94"/>
      <c r="Z244" s="85"/>
      <c r="AA244" s="85"/>
      <c r="AB244" s="85"/>
      <c r="AC244" s="85"/>
      <c r="AD244" s="85"/>
      <c r="AE244" s="85"/>
      <c r="AF244" s="85"/>
      <c r="AG244" s="85"/>
      <c r="AH244" s="85"/>
      <c r="AI244" s="85"/>
      <c r="AJ244" s="85"/>
      <c r="AK244" s="85"/>
      <c r="AL244" s="85"/>
      <c r="AM244" s="85"/>
      <c r="AN244" s="85"/>
      <c r="AO244" s="85"/>
    </row>
    <row r="245" spans="1:41" s="112" customFormat="1" ht="102" customHeight="1" x14ac:dyDescent="0.2">
      <c r="B245" s="112">
        <v>1043008262</v>
      </c>
      <c r="C245" s="129" t="s">
        <v>1383</v>
      </c>
      <c r="D245" s="130" t="s">
        <v>1058</v>
      </c>
      <c r="E245" s="112" t="s">
        <v>1384</v>
      </c>
      <c r="F245" s="131" t="s">
        <v>1262</v>
      </c>
      <c r="G245" s="33">
        <v>46048</v>
      </c>
      <c r="H245" s="53" t="s">
        <v>578</v>
      </c>
      <c r="I245" s="143">
        <v>70650000</v>
      </c>
      <c r="J245" s="132">
        <v>7850000</v>
      </c>
      <c r="K245" s="37" t="s">
        <v>2</v>
      </c>
      <c r="L245" s="88" t="s">
        <v>122</v>
      </c>
      <c r="M245" s="88" t="s">
        <v>73</v>
      </c>
      <c r="N245" s="88" t="s">
        <v>65</v>
      </c>
      <c r="O245" s="86" t="s">
        <v>579</v>
      </c>
      <c r="P245" s="139" t="s">
        <v>1385</v>
      </c>
      <c r="Q245" s="86" t="s">
        <v>19</v>
      </c>
      <c r="S245" s="136">
        <v>33626</v>
      </c>
      <c r="T245" s="46" t="str">
        <f t="shared" ca="1" si="5"/>
        <v>34 AÑOS</v>
      </c>
      <c r="U245" s="93" t="s">
        <v>13</v>
      </c>
      <c r="V245" s="37" t="s">
        <v>29</v>
      </c>
      <c r="W245" s="37" t="str">
        <f ca="1">IF(X245="TERMINADO ANTICIPADAMENTE POR MUTUO ACUERDO","FINALIZADO",IF(H245=0," ",IF(TODAY()&lt;=H245,"EN EJECUCIÓN","FINALIZADO")))</f>
        <v>EN EJECUCIÓN</v>
      </c>
      <c r="X245" s="135"/>
      <c r="Y245" s="34"/>
    </row>
    <row r="246" spans="1:41" s="112" customFormat="1" ht="102" customHeight="1" x14ac:dyDescent="0.2">
      <c r="B246" s="112">
        <v>1047482352</v>
      </c>
      <c r="C246" s="129" t="s">
        <v>1386</v>
      </c>
      <c r="D246" s="130" t="s">
        <v>1387</v>
      </c>
      <c r="E246" s="112" t="s">
        <v>1388</v>
      </c>
      <c r="F246" s="131" t="s">
        <v>1389</v>
      </c>
      <c r="G246" s="33">
        <v>46048</v>
      </c>
      <c r="H246" s="53" t="s">
        <v>1376</v>
      </c>
      <c r="I246" s="132">
        <v>73800000</v>
      </c>
      <c r="J246" s="90">
        <v>6150000</v>
      </c>
      <c r="K246" s="86" t="s">
        <v>9</v>
      </c>
      <c r="L246" s="112" t="s">
        <v>72</v>
      </c>
      <c r="M246" s="112" t="s">
        <v>81</v>
      </c>
      <c r="N246" s="88" t="s">
        <v>65</v>
      </c>
      <c r="O246" s="86" t="s">
        <v>3</v>
      </c>
      <c r="P246" s="151" t="s">
        <v>1390</v>
      </c>
      <c r="Q246" s="86" t="s">
        <v>23</v>
      </c>
      <c r="R246" s="112" t="s">
        <v>91</v>
      </c>
      <c r="S246" s="136">
        <v>34956</v>
      </c>
      <c r="T246" s="46" t="str">
        <f t="shared" ca="1" si="5"/>
        <v>30 AÑOS</v>
      </c>
      <c r="U246" s="93" t="s">
        <v>13</v>
      </c>
      <c r="V246" s="149" t="s">
        <v>29</v>
      </c>
      <c r="W246" s="37" t="str">
        <f ca="1">IF(X246="TERMINADO ANTICIPADAMENTE POR MUTUO ACUERDO","FINALIZADO",IF(H246=0," ",IF(TODAY()&lt;=H246,"EN EJECUCIÓN","FINALIZADO")))</f>
        <v>EN EJECUCIÓN</v>
      </c>
      <c r="X246" s="135"/>
      <c r="Y246" s="34"/>
    </row>
    <row r="247" spans="1:41" s="112" customFormat="1" ht="102" customHeight="1" x14ac:dyDescent="0.2">
      <c r="B247" s="112">
        <v>32850764</v>
      </c>
      <c r="C247" s="129" t="s">
        <v>1391</v>
      </c>
      <c r="D247" s="130" t="s">
        <v>1392</v>
      </c>
      <c r="E247" s="112" t="s">
        <v>1393</v>
      </c>
      <c r="F247" s="131" t="s">
        <v>1235</v>
      </c>
      <c r="G247" s="33">
        <v>46051</v>
      </c>
      <c r="H247" s="53" t="s">
        <v>1236</v>
      </c>
      <c r="I247" s="132">
        <v>86100000</v>
      </c>
      <c r="J247" s="132">
        <v>6150000</v>
      </c>
      <c r="K247" s="104" t="s">
        <v>2</v>
      </c>
      <c r="L247" s="130" t="s">
        <v>96</v>
      </c>
      <c r="M247" s="130" t="s">
        <v>81</v>
      </c>
      <c r="N247" s="105" t="s">
        <v>65</v>
      </c>
      <c r="O247" s="104" t="s">
        <v>579</v>
      </c>
      <c r="P247" s="151" t="s">
        <v>1394</v>
      </c>
      <c r="Q247" s="104" t="s">
        <v>19</v>
      </c>
      <c r="R247" s="112" t="s">
        <v>105</v>
      </c>
      <c r="S247" s="136">
        <v>28343</v>
      </c>
      <c r="T247" s="46" t="str">
        <f t="shared" ca="1" si="5"/>
        <v>48 AÑOS</v>
      </c>
      <c r="U247" s="120" t="s">
        <v>13</v>
      </c>
      <c r="V247" s="37" t="s">
        <v>7</v>
      </c>
      <c r="W247" s="37" t="str">
        <f ca="1">IF(X247="TERMINADO ANTICIPADAMENTE POR MUTUO ACUERDO","FINALIZADO",IF(H247=0," ",IF(TODAY()&lt;=H247,"EN EJECUCIÓN","FINALIZADO")))</f>
        <v>EN EJECUCIÓN</v>
      </c>
      <c r="X247" s="135"/>
      <c r="Y247" s="34"/>
    </row>
    <row r="248" spans="1:41" s="112" customFormat="1" ht="102" customHeight="1" x14ac:dyDescent="0.2">
      <c r="B248" s="112">
        <v>1046346440</v>
      </c>
      <c r="C248" s="129" t="s">
        <v>1395</v>
      </c>
      <c r="D248" s="130" t="s">
        <v>1396</v>
      </c>
      <c r="E248" s="112" t="s">
        <v>1397</v>
      </c>
      <c r="F248" s="131" t="s">
        <v>1333</v>
      </c>
      <c r="G248" s="33">
        <v>46051</v>
      </c>
      <c r="H248" s="153" t="s">
        <v>1398</v>
      </c>
      <c r="I248" s="132">
        <v>73800000</v>
      </c>
      <c r="J248" s="133">
        <v>6150000</v>
      </c>
      <c r="K248" s="37" t="s">
        <v>9</v>
      </c>
      <c r="L248" s="130" t="s">
        <v>96</v>
      </c>
      <c r="M248" s="131" t="s">
        <v>73</v>
      </c>
      <c r="N248" s="154" t="s">
        <v>72</v>
      </c>
      <c r="O248" s="37" t="s">
        <v>579</v>
      </c>
      <c r="P248" s="134" t="s">
        <v>1399</v>
      </c>
      <c r="Q248" s="104" t="s">
        <v>19</v>
      </c>
      <c r="R248" s="135"/>
      <c r="S248" s="136">
        <v>36229</v>
      </c>
      <c r="T248" s="46" t="str">
        <f t="shared" ca="1" si="5"/>
        <v>27 AÑOS</v>
      </c>
      <c r="U248" s="120" t="s">
        <v>13</v>
      </c>
      <c r="V248" s="37" t="s">
        <v>29</v>
      </c>
      <c r="W248" s="37" t="str">
        <f ca="1">IF(X248="TERMINADO ANTICIPADAMENTE POR MUTUO ACUERDO","FINALIZADO",IF(H248=0," ",IF(TODAY()&lt;=H248,"EN EJECUCIÓN","FINALIZADO")))</f>
        <v>EN EJECUCIÓN</v>
      </c>
      <c r="X248" s="135"/>
      <c r="Y248" s="34"/>
    </row>
    <row r="249" spans="1:41" s="112" customFormat="1" ht="102" customHeight="1" x14ac:dyDescent="0.2">
      <c r="A249" s="37"/>
      <c r="B249" s="37">
        <v>1001865953</v>
      </c>
      <c r="C249" s="38" t="s">
        <v>326</v>
      </c>
      <c r="D249" s="39" t="s">
        <v>1400</v>
      </c>
      <c r="E249" s="37" t="s">
        <v>1401</v>
      </c>
      <c r="F249" s="39" t="s">
        <v>1402</v>
      </c>
      <c r="G249" s="33">
        <v>46059</v>
      </c>
      <c r="H249" s="53">
        <v>46471</v>
      </c>
      <c r="I249" s="43">
        <v>70000000</v>
      </c>
      <c r="J249" s="43">
        <v>5000000</v>
      </c>
      <c r="K249" s="37" t="s">
        <v>9</v>
      </c>
      <c r="L249" s="42" t="s">
        <v>80</v>
      </c>
      <c r="M249" s="39" t="s">
        <v>73</v>
      </c>
      <c r="N249" s="39" t="s">
        <v>65</v>
      </c>
      <c r="O249" s="37" t="s">
        <v>579</v>
      </c>
      <c r="P249" s="50" t="s">
        <v>1403</v>
      </c>
      <c r="Q249" s="39" t="s">
        <v>73</v>
      </c>
      <c r="R249" s="37"/>
      <c r="S249" s="32">
        <v>36559</v>
      </c>
      <c r="T249" s="46" t="str">
        <f t="shared" ca="1" si="5"/>
        <v>26 AÑOS</v>
      </c>
      <c r="U249" s="37" t="s">
        <v>13</v>
      </c>
      <c r="V249" s="37" t="s">
        <v>29</v>
      </c>
      <c r="W249" s="98" t="str">
        <f ca="1">IF(X249="TERMINADO ANTICIPADAMENTE POR MUTUO ACUERDO","FINALIZADO",IF(H249=0," ",IF(TODAY()&lt;=H249,"EN EJECUCIÓN","FINALIZADO")))</f>
        <v>EN EJECUCIÓN</v>
      </c>
      <c r="X249" s="37"/>
      <c r="Y249" s="32"/>
      <c r="Z249" s="37"/>
      <c r="AA249" s="37"/>
      <c r="AB249" s="37"/>
      <c r="AC249" s="37"/>
      <c r="AD249" s="37"/>
      <c r="AE249" s="37"/>
      <c r="AF249" s="37"/>
      <c r="AG249" s="37"/>
      <c r="AH249" s="37"/>
      <c r="AI249" s="37"/>
      <c r="AJ249" s="37"/>
      <c r="AK249" s="37"/>
      <c r="AL249" s="37"/>
      <c r="AM249" s="37"/>
      <c r="AN249" s="37"/>
      <c r="AO249" s="155"/>
    </row>
    <row r="250" spans="1:41" s="112" customFormat="1" ht="102" customHeight="1" x14ac:dyDescent="0.2">
      <c r="A250" s="85"/>
      <c r="B250" s="86">
        <v>1065907997</v>
      </c>
      <c r="C250" s="87" t="s">
        <v>1404</v>
      </c>
      <c r="D250" s="88" t="s">
        <v>1405</v>
      </c>
      <c r="E250" s="86" t="s">
        <v>1406</v>
      </c>
      <c r="F250" s="88" t="s">
        <v>1407</v>
      </c>
      <c r="G250" s="33">
        <v>46051</v>
      </c>
      <c r="H250" s="156" t="s">
        <v>1408</v>
      </c>
      <c r="I250" s="90">
        <v>70650000</v>
      </c>
      <c r="J250" s="90">
        <v>7850000</v>
      </c>
      <c r="K250" s="86" t="s">
        <v>2</v>
      </c>
      <c r="L250" s="97" t="s">
        <v>80</v>
      </c>
      <c r="M250" s="87" t="s">
        <v>81</v>
      </c>
      <c r="N250" s="88" t="s">
        <v>65</v>
      </c>
      <c r="O250" s="86" t="s">
        <v>579</v>
      </c>
      <c r="P250" s="95" t="s">
        <v>1409</v>
      </c>
      <c r="Q250" s="86" t="s">
        <v>19</v>
      </c>
      <c r="R250" s="86"/>
      <c r="S250" s="92">
        <v>35193</v>
      </c>
      <c r="T250" s="46" t="str">
        <f t="shared" ca="1" si="5"/>
        <v>30 AÑOS</v>
      </c>
      <c r="U250" s="93" t="s">
        <v>13</v>
      </c>
      <c r="V250" s="157" t="s">
        <v>29</v>
      </c>
      <c r="W250" s="98" t="str">
        <f ca="1">IF(X250="TERMINADO ANTICIPADAMENTE POR MUTUO ACUERDO","FINALIZADO",IF(H250=0," ",IF(TODAY()&lt;=H250,"EN EJECUCIÓN","FINALIZADO")))</f>
        <v>EN EJECUCIÓN</v>
      </c>
      <c r="X250" s="37"/>
      <c r="Y250" s="94"/>
      <c r="Z250" s="85"/>
      <c r="AA250" s="85"/>
      <c r="AB250" s="85"/>
      <c r="AC250" s="85"/>
      <c r="AD250" s="85"/>
      <c r="AE250" s="85"/>
      <c r="AF250" s="85"/>
      <c r="AG250" s="85"/>
      <c r="AH250" s="85"/>
      <c r="AI250" s="85"/>
      <c r="AJ250" s="85"/>
      <c r="AK250" s="85"/>
      <c r="AL250" s="85"/>
      <c r="AM250" s="85"/>
      <c r="AN250" s="85"/>
      <c r="AO250" s="85"/>
    </row>
    <row r="251" spans="1:41" s="112" customFormat="1" ht="102" customHeight="1" x14ac:dyDescent="0.2">
      <c r="B251" s="112">
        <v>1140863138</v>
      </c>
      <c r="C251" s="129" t="s">
        <v>1410</v>
      </c>
      <c r="D251" s="130" t="s">
        <v>1411</v>
      </c>
      <c r="E251" s="112" t="s">
        <v>1412</v>
      </c>
      <c r="F251" s="131" t="s">
        <v>1413</v>
      </c>
      <c r="G251" s="158">
        <v>46081</v>
      </c>
      <c r="H251" s="153">
        <v>46412</v>
      </c>
      <c r="I251" s="132">
        <v>38760000</v>
      </c>
      <c r="J251" s="132">
        <v>3230000</v>
      </c>
      <c r="K251" s="112" t="s">
        <v>2</v>
      </c>
      <c r="L251" s="112" t="s">
        <v>80</v>
      </c>
      <c r="M251" s="112" t="s">
        <v>64</v>
      </c>
      <c r="N251" s="88" t="s">
        <v>72</v>
      </c>
      <c r="O251" s="86" t="s">
        <v>579</v>
      </c>
      <c r="P251" s="159" t="s">
        <v>1414</v>
      </c>
      <c r="Q251" s="86" t="s">
        <v>19</v>
      </c>
      <c r="R251" s="135"/>
      <c r="S251" s="136">
        <v>34226</v>
      </c>
      <c r="T251" s="46" t="str">
        <f t="shared" ca="1" si="5"/>
        <v>32 AÑOS</v>
      </c>
      <c r="U251" s="93" t="s">
        <v>13</v>
      </c>
      <c r="V251" s="157" t="s">
        <v>972</v>
      </c>
      <c r="W251" s="98" t="str">
        <f ca="1">IF(X251="TERMINADO ANTICIPADAMENTE POR MUTUO ACUERDO","FINALIZADO",IF(H251=0," ",IF(TODAY()&lt;=H251,"EN EJECUCIÓN","FINALIZADO")))</f>
        <v>EN EJECUCIÓN</v>
      </c>
      <c r="X251" s="135"/>
      <c r="Y251" s="34"/>
      <c r="AO251" s="155"/>
    </row>
    <row r="252" spans="1:41" s="112" customFormat="1" ht="102" customHeight="1" x14ac:dyDescent="0.2">
      <c r="B252" s="112">
        <v>1045731403</v>
      </c>
      <c r="C252" s="129" t="s">
        <v>1415</v>
      </c>
      <c r="D252" s="130" t="s">
        <v>1416</v>
      </c>
      <c r="E252" s="112" t="s">
        <v>1417</v>
      </c>
      <c r="F252" s="131" t="s">
        <v>1418</v>
      </c>
      <c r="G252" s="158">
        <v>46052</v>
      </c>
      <c r="H252" s="153" t="s">
        <v>1419</v>
      </c>
      <c r="I252" s="132">
        <v>70650000</v>
      </c>
      <c r="J252" s="132">
        <v>7850000</v>
      </c>
      <c r="K252" s="112" t="s">
        <v>9</v>
      </c>
      <c r="L252" s="130" t="s">
        <v>122</v>
      </c>
      <c r="M252" s="130" t="s">
        <v>64</v>
      </c>
      <c r="N252" s="88" t="s">
        <v>72</v>
      </c>
      <c r="O252" s="86" t="s">
        <v>3</v>
      </c>
      <c r="P252" s="134" t="s">
        <v>1420</v>
      </c>
      <c r="Q252" s="86" t="s">
        <v>19</v>
      </c>
      <c r="R252" s="135"/>
      <c r="S252" s="136">
        <v>35613</v>
      </c>
      <c r="T252" s="46" t="str">
        <f t="shared" ca="1" si="5"/>
        <v>28 AÑOS</v>
      </c>
      <c r="U252" s="93" t="s">
        <v>13</v>
      </c>
      <c r="V252" s="157" t="s">
        <v>29</v>
      </c>
      <c r="W252" s="98" t="str">
        <f ca="1">IF(X252="TERMINADO ANTICIPADAMENTE POR MUTUO ACUERDO","FINALIZADO",IF(H252=0," ",IF(TODAY()&lt;=H252,"EN EJECUCIÓN","FINALIZADO")))</f>
        <v>EN EJECUCIÓN</v>
      </c>
      <c r="X252" s="135"/>
      <c r="Y252" s="34"/>
      <c r="AO252" s="155"/>
    </row>
    <row r="253" spans="1:41" s="112" customFormat="1" ht="102" customHeight="1" x14ac:dyDescent="0.2">
      <c r="B253" s="112">
        <v>1083047070</v>
      </c>
      <c r="C253" s="129" t="s">
        <v>1421</v>
      </c>
      <c r="D253" s="130" t="s">
        <v>1422</v>
      </c>
      <c r="E253" s="112" t="s">
        <v>1423</v>
      </c>
      <c r="F253" s="131" t="s">
        <v>1324</v>
      </c>
      <c r="G253" s="33">
        <v>46052</v>
      </c>
      <c r="H253" s="160" t="s">
        <v>1424</v>
      </c>
      <c r="I253" s="132">
        <v>48000000</v>
      </c>
      <c r="J253" s="132">
        <v>4000000</v>
      </c>
      <c r="K253" s="112" t="s">
        <v>9</v>
      </c>
      <c r="L253" s="130" t="s">
        <v>383</v>
      </c>
      <c r="M253" s="130" t="s">
        <v>73</v>
      </c>
      <c r="N253" s="88" t="s">
        <v>65</v>
      </c>
      <c r="O253" s="86" t="s">
        <v>579</v>
      </c>
      <c r="P253" s="134" t="s">
        <v>1425</v>
      </c>
      <c r="Q253" s="86" t="s">
        <v>19</v>
      </c>
      <c r="R253" s="135"/>
      <c r="S253" s="136">
        <v>36373</v>
      </c>
      <c r="T253" s="46" t="str">
        <f t="shared" ca="1" si="5"/>
        <v>26 AÑOS</v>
      </c>
      <c r="U253" s="93" t="s">
        <v>13</v>
      </c>
      <c r="V253" s="157" t="s">
        <v>29</v>
      </c>
      <c r="W253" s="98" t="str">
        <f ca="1">IF(X253="TERMINADO ANTICIPADAMENTE POR MUTUO ACUERDO","FINALIZADO",IF(H253=0," ",IF(TODAY()&lt;=H253,"EN EJECUCIÓN","FINALIZADO")))</f>
        <v>EN EJECUCIÓN</v>
      </c>
      <c r="X253" s="135"/>
      <c r="Y253" s="34"/>
      <c r="AO253" s="155"/>
    </row>
    <row r="254" spans="1:41" s="124" customFormat="1" ht="102" customHeight="1" x14ac:dyDescent="0.2">
      <c r="B254" s="124" t="s">
        <v>1426</v>
      </c>
      <c r="C254" s="161" t="s">
        <v>1427</v>
      </c>
      <c r="D254" s="162" t="s">
        <v>1428</v>
      </c>
      <c r="E254" s="124" t="s">
        <v>1429</v>
      </c>
      <c r="F254" s="163" t="s">
        <v>1418</v>
      </c>
      <c r="G254" s="33">
        <v>46052</v>
      </c>
      <c r="H254" s="164" t="s">
        <v>1430</v>
      </c>
      <c r="I254" s="165">
        <v>99000000</v>
      </c>
      <c r="J254" s="166">
        <v>11000000</v>
      </c>
      <c r="K254" s="124" t="s">
        <v>9</v>
      </c>
      <c r="L254" s="162" t="s">
        <v>72</v>
      </c>
      <c r="M254" s="162" t="s">
        <v>64</v>
      </c>
      <c r="N254" s="105" t="s">
        <v>65</v>
      </c>
      <c r="O254" s="104" t="s">
        <v>579</v>
      </c>
      <c r="P254" s="167" t="s">
        <v>1431</v>
      </c>
      <c r="Q254" s="104" t="s">
        <v>19</v>
      </c>
      <c r="R254" s="168"/>
      <c r="S254" s="169">
        <v>30892</v>
      </c>
      <c r="T254" s="170" t="str">
        <f t="shared" ca="1" si="5"/>
        <v>41 AÑOS</v>
      </c>
      <c r="U254" s="168" t="s">
        <v>13</v>
      </c>
      <c r="V254" s="121" t="s">
        <v>972</v>
      </c>
      <c r="W254" s="98" t="str">
        <f ca="1">IF(X254="TERMINADO ANTICIPADAMENTE POR MUTUO ACUERDO","FINALIZADO",IF(H254=0," ",IF(TODAY()&lt;=H254,"EN EJECUCIÓN","FINALIZADO")))</f>
        <v>EN EJECUCIÓN</v>
      </c>
      <c r="X254" s="168"/>
      <c r="Y254" s="171"/>
      <c r="AO254" s="155"/>
    </row>
    <row r="255" spans="1:41" s="37" customFormat="1" ht="102" customHeight="1" x14ac:dyDescent="0.2">
      <c r="B255" s="37">
        <v>1030575208</v>
      </c>
      <c r="C255" s="38" t="s">
        <v>1432</v>
      </c>
      <c r="D255" s="39" t="s">
        <v>1433</v>
      </c>
      <c r="E255" s="37" t="s">
        <v>1434</v>
      </c>
      <c r="F255" s="39" t="s">
        <v>1297</v>
      </c>
      <c r="G255" s="56">
        <v>46055</v>
      </c>
      <c r="H255" s="172">
        <v>46203</v>
      </c>
      <c r="I255" s="173" t="s">
        <v>1435</v>
      </c>
      <c r="J255" s="43">
        <v>9300000</v>
      </c>
      <c r="K255" s="37" t="s">
        <v>2</v>
      </c>
      <c r="L255" s="39" t="s">
        <v>292</v>
      </c>
      <c r="M255" s="124" t="s">
        <v>81</v>
      </c>
      <c r="N255" s="105" t="s">
        <v>65</v>
      </c>
      <c r="O255" s="104" t="s">
        <v>579</v>
      </c>
      <c r="P255" s="50" t="s">
        <v>1436</v>
      </c>
      <c r="Q255" s="104" t="s">
        <v>19</v>
      </c>
      <c r="S255" s="32">
        <v>32979</v>
      </c>
      <c r="T255" s="46" t="str">
        <f t="shared" ca="1" si="5"/>
        <v>36 AÑOS</v>
      </c>
      <c r="U255" s="93" t="s">
        <v>17</v>
      </c>
      <c r="V255" s="157" t="s">
        <v>29</v>
      </c>
      <c r="W255" s="98" t="str">
        <f ca="1">IF(X255="TERMINADO ANTICIPADAMENTE POR MUTUO ACUERDO","FINALIZADO",IF(H255=0," ",IF(TODAY()&lt;=H255,"EN EJECUCIÓN","FINALIZADO")))</f>
        <v>EN EJECUCIÓN</v>
      </c>
      <c r="Y255" s="32"/>
      <c r="AO255" s="49"/>
    </row>
    <row r="256" spans="1:41" s="37" customFormat="1" ht="102" customHeight="1" x14ac:dyDescent="0.2">
      <c r="B256" s="37">
        <v>1043660457</v>
      </c>
      <c r="C256" s="38" t="s">
        <v>1437</v>
      </c>
      <c r="D256" s="39" t="s">
        <v>1438</v>
      </c>
      <c r="E256" s="98" t="s">
        <v>1439</v>
      </c>
      <c r="F256" s="100" t="s">
        <v>1440</v>
      </c>
      <c r="G256" s="56">
        <v>46055</v>
      </c>
      <c r="H256" s="174">
        <v>46416</v>
      </c>
      <c r="I256" s="173">
        <v>30600000</v>
      </c>
      <c r="J256" s="43">
        <v>2550000</v>
      </c>
      <c r="K256" s="37" t="s">
        <v>9</v>
      </c>
      <c r="L256" s="39" t="s">
        <v>72</v>
      </c>
      <c r="M256" s="40" t="s">
        <v>64</v>
      </c>
      <c r="N256" s="37" t="s">
        <v>65</v>
      </c>
      <c r="O256" s="63" t="s">
        <v>10</v>
      </c>
      <c r="P256" s="50" t="s">
        <v>1441</v>
      </c>
      <c r="Q256" s="104" t="s">
        <v>19</v>
      </c>
      <c r="S256" s="32">
        <v>35593</v>
      </c>
      <c r="T256" s="46" t="str">
        <f t="shared" ca="1" si="5"/>
        <v>28 AÑOS</v>
      </c>
      <c r="U256" s="37" t="s">
        <v>13</v>
      </c>
      <c r="V256" s="157" t="s">
        <v>29</v>
      </c>
      <c r="W256" s="98" t="str">
        <f ca="1">IF(X256="TERMINADO ANTICIPADAMENTE POR MUTUO ACUERDO","FINALIZADO",IF(H256=0," ",IF(TODAY()&lt;=H256,"EN EJECUCIÓN","FINALIZADO")))</f>
        <v>EN EJECUCIÓN</v>
      </c>
      <c r="Y256" s="32"/>
      <c r="AO256" s="49"/>
    </row>
    <row r="257" spans="1:41" s="112" customFormat="1" ht="102" customHeight="1" x14ac:dyDescent="0.2">
      <c r="B257" s="112">
        <v>1082904416</v>
      </c>
      <c r="C257" s="129" t="s">
        <v>1442</v>
      </c>
      <c r="D257" s="131" t="s">
        <v>1443</v>
      </c>
      <c r="E257" s="37" t="s">
        <v>1444</v>
      </c>
      <c r="F257" s="39" t="s">
        <v>1445</v>
      </c>
      <c r="G257" s="33">
        <v>46056</v>
      </c>
      <c r="H257" s="164">
        <v>46323</v>
      </c>
      <c r="I257" s="143">
        <v>70650000</v>
      </c>
      <c r="J257" s="132">
        <v>7850000</v>
      </c>
      <c r="K257" s="112" t="s">
        <v>9</v>
      </c>
      <c r="L257" s="39" t="s">
        <v>80</v>
      </c>
      <c r="M257" s="48" t="s">
        <v>81</v>
      </c>
      <c r="N257" s="39" t="s">
        <v>65</v>
      </c>
      <c r="O257" s="37" t="s">
        <v>579</v>
      </c>
      <c r="P257" s="134" t="s">
        <v>1446</v>
      </c>
      <c r="Q257" s="104" t="s">
        <v>19</v>
      </c>
      <c r="R257" s="135"/>
      <c r="S257" s="136">
        <v>32731</v>
      </c>
      <c r="T257" s="46" t="str">
        <f t="shared" ca="1" si="5"/>
        <v>36 AÑOS</v>
      </c>
      <c r="U257" s="135" t="s">
        <v>13</v>
      </c>
      <c r="V257" s="37" t="s">
        <v>29</v>
      </c>
      <c r="W257" s="98" t="str">
        <f ca="1">IF(X257="TERMINADO ANTICIPADAMENTE POR MUTUO ACUERDO","FINALIZADO",IF(H257=0," ",IF(TODAY()&lt;=H257,"EN EJECUCIÓN","FINALIZADO")))</f>
        <v>EN EJECUCIÓN</v>
      </c>
      <c r="X257" s="135"/>
      <c r="Y257" s="34"/>
      <c r="AO257" s="175"/>
    </row>
    <row r="258" spans="1:41" s="112" customFormat="1" ht="102" customHeight="1" x14ac:dyDescent="0.2">
      <c r="B258" s="112">
        <v>1043012912</v>
      </c>
      <c r="C258" s="129" t="s">
        <v>1447</v>
      </c>
      <c r="D258" s="131" t="s">
        <v>1448</v>
      </c>
      <c r="E258" s="112" t="s">
        <v>940</v>
      </c>
      <c r="F258" s="131" t="s">
        <v>1449</v>
      </c>
      <c r="G258" s="33">
        <v>46055</v>
      </c>
      <c r="H258" s="53">
        <v>46143</v>
      </c>
      <c r="I258" s="43">
        <v>9000000</v>
      </c>
      <c r="J258" s="43">
        <v>3000000</v>
      </c>
      <c r="K258" s="112" t="s">
        <v>9</v>
      </c>
      <c r="L258" s="130" t="s">
        <v>63</v>
      </c>
      <c r="M258" s="152" t="s">
        <v>64</v>
      </c>
      <c r="N258" s="130" t="s">
        <v>65</v>
      </c>
      <c r="O258" s="112" t="s">
        <v>3</v>
      </c>
      <c r="P258" s="134" t="s">
        <v>1450</v>
      </c>
      <c r="Q258" s="104" t="s">
        <v>19</v>
      </c>
      <c r="R258" s="135"/>
      <c r="S258" s="136">
        <v>34149</v>
      </c>
      <c r="T258" s="46" t="str">
        <f t="shared" ca="1" si="5"/>
        <v>32 AÑOS</v>
      </c>
      <c r="U258" s="135" t="s">
        <v>13</v>
      </c>
      <c r="V258" s="152" t="s">
        <v>7</v>
      </c>
      <c r="W258" s="98" t="str">
        <f ca="1">IF(X258="TERMINADO ANTICIPADAMENTE POR MUTUO ACUERDO","FINALIZADO",IF(H258=0," ",IF(TODAY()&lt;=H258,"EN EJECUCIÓN","FINALIZADO")))</f>
        <v>FINALIZADO</v>
      </c>
      <c r="X258" s="135"/>
      <c r="Y258" s="34"/>
      <c r="AO258" s="175"/>
    </row>
    <row r="259" spans="1:41" s="112" customFormat="1" ht="102" customHeight="1" x14ac:dyDescent="0.2">
      <c r="A259" s="37"/>
      <c r="B259" s="37" t="s">
        <v>1451</v>
      </c>
      <c r="C259" s="38" t="s">
        <v>1452</v>
      </c>
      <c r="D259" s="39" t="s">
        <v>1453</v>
      </c>
      <c r="E259" s="37" t="s">
        <v>1454</v>
      </c>
      <c r="F259" s="40" t="s">
        <v>395</v>
      </c>
      <c r="G259" s="33">
        <v>46139</v>
      </c>
      <c r="H259" s="53" t="s">
        <v>62</v>
      </c>
      <c r="I259" s="42">
        <v>42400000</v>
      </c>
      <c r="J259" s="43">
        <v>8000000</v>
      </c>
      <c r="K259" s="37" t="s">
        <v>9</v>
      </c>
      <c r="L259" s="39" t="s">
        <v>96</v>
      </c>
      <c r="M259" s="152" t="s">
        <v>64</v>
      </c>
      <c r="N259" s="39" t="s">
        <v>72</v>
      </c>
      <c r="O259" s="37" t="s">
        <v>3</v>
      </c>
      <c r="P259" s="50" t="s">
        <v>1455</v>
      </c>
      <c r="Q259" s="37" t="s">
        <v>19</v>
      </c>
      <c r="R259" s="37" t="s">
        <v>98</v>
      </c>
      <c r="S259" s="45">
        <v>33668</v>
      </c>
      <c r="T259" s="46" t="str">
        <f t="shared" ca="1" si="5"/>
        <v>34 AÑOS</v>
      </c>
      <c r="U259" s="47" t="s">
        <v>13</v>
      </c>
      <c r="V259" s="48" t="s">
        <v>7</v>
      </c>
      <c r="W259" s="37" t="str">
        <f ca="1">IF(X259="TERMINADO ANTICIPADAMENTE POR MUTUO ACUERDO","FINALIZADO",IF(H259=0," ",IF(TODAY()&lt;=H259,"EN EJECUCIÓN","FINALIZADO")))</f>
        <v>EN EJECUCIÓN</v>
      </c>
      <c r="X259" s="47"/>
      <c r="Y259" s="32"/>
      <c r="Z259" s="37"/>
      <c r="AA259" s="49"/>
      <c r="AB259" s="49"/>
      <c r="AC259" s="49"/>
      <c r="AD259" s="49"/>
      <c r="AE259" s="49"/>
      <c r="AF259" s="49"/>
      <c r="AG259" s="49"/>
      <c r="AH259" s="49"/>
      <c r="AI259" s="49"/>
      <c r="AJ259" s="49"/>
      <c r="AK259" s="49"/>
      <c r="AL259" s="49"/>
      <c r="AM259" s="49"/>
      <c r="AN259" s="49"/>
      <c r="AO259" s="49"/>
    </row>
    <row r="260" spans="1:41" s="112" customFormat="1" ht="102" customHeight="1" x14ac:dyDescent="0.2">
      <c r="B260" s="112">
        <v>73009424</v>
      </c>
      <c r="C260" s="129" t="s">
        <v>1456</v>
      </c>
      <c r="D260" s="130" t="s">
        <v>1457</v>
      </c>
      <c r="F260" s="131"/>
      <c r="G260" s="34"/>
      <c r="H260" s="138"/>
      <c r="I260" s="132">
        <f>SUM(I2:I258)</f>
        <v>10225326667</v>
      </c>
      <c r="J260" s="132"/>
      <c r="K260" s="112" t="s">
        <v>9</v>
      </c>
      <c r="L260" s="130" t="s">
        <v>72</v>
      </c>
      <c r="M260" s="130" t="s">
        <v>64</v>
      </c>
      <c r="N260" s="130" t="s">
        <v>65</v>
      </c>
      <c r="O260" s="112" t="s">
        <v>3</v>
      </c>
      <c r="P260" s="176" t="s">
        <v>1458</v>
      </c>
      <c r="Q260" s="112" t="s">
        <v>19</v>
      </c>
      <c r="R260" s="135" t="s">
        <v>67</v>
      </c>
      <c r="S260" s="136">
        <v>31227</v>
      </c>
      <c r="T260" s="177" t="str">
        <f t="shared" ca="1" si="5"/>
        <v>40 AÑOS</v>
      </c>
      <c r="U260" s="135" t="s">
        <v>13</v>
      </c>
      <c r="V260" s="152"/>
      <c r="W260" s="112" t="str">
        <f ca="1">IF(X260="TERMINADO ANTICIPADAMENTE POR MUTUO ACUERDO","FINALIZADO",IF(H260=0," ",IF(TODAY()&lt;=H260,"EN EJECUCIÓN","FINALIZADO")))</f>
        <v xml:space="preserve"> </v>
      </c>
      <c r="X260" s="135"/>
      <c r="Y260" s="34"/>
    </row>
    <row r="261" spans="1:41" s="37" customFormat="1" ht="102" customHeight="1" x14ac:dyDescent="0.2">
      <c r="B261" s="37">
        <v>8506513</v>
      </c>
      <c r="C261" s="38" t="s">
        <v>425</v>
      </c>
      <c r="D261" s="39" t="s">
        <v>426</v>
      </c>
      <c r="F261" s="40"/>
      <c r="G261" s="32"/>
      <c r="H261" s="41"/>
      <c r="I261" s="43"/>
      <c r="J261" s="43"/>
      <c r="K261" s="37" t="s">
        <v>9</v>
      </c>
      <c r="L261" s="39" t="s">
        <v>72</v>
      </c>
      <c r="M261" s="39" t="s">
        <v>64</v>
      </c>
      <c r="N261" s="39" t="s">
        <v>65</v>
      </c>
      <c r="O261" s="37" t="s">
        <v>3</v>
      </c>
      <c r="P261" s="44" t="s">
        <v>429</v>
      </c>
      <c r="Q261" s="112" t="s">
        <v>8</v>
      </c>
      <c r="R261" s="37" t="s">
        <v>430</v>
      </c>
      <c r="S261" s="45">
        <v>29147</v>
      </c>
      <c r="T261" s="46" t="str">
        <f t="shared" ca="1" si="5"/>
        <v>46 AÑOS</v>
      </c>
      <c r="U261" s="47" t="s">
        <v>13</v>
      </c>
      <c r="V261" s="48"/>
      <c r="W261" s="37" t="str">
        <f ca="1">IF(X261="TERMINADO ANTICIPADAMENTE POR MUTUO ACUERDO","FINALIZADO",IF(H261=0," ",IF(TODAY()&lt;=H261,"EN EJECUCIÓN","FINALIZADO")))</f>
        <v xml:space="preserve"> </v>
      </c>
      <c r="X261" s="47"/>
      <c r="Y261" s="32"/>
    </row>
    <row r="262" spans="1:41" s="37" customFormat="1" ht="102" customHeight="1" x14ac:dyDescent="0.2">
      <c r="B262" s="37">
        <v>80101704</v>
      </c>
      <c r="C262" s="38" t="s">
        <v>1459</v>
      </c>
      <c r="D262" s="39" t="s">
        <v>1460</v>
      </c>
      <c r="F262" s="40"/>
      <c r="G262" s="32"/>
      <c r="H262" s="41"/>
      <c r="I262" s="43"/>
      <c r="J262" s="43"/>
      <c r="K262" s="37" t="s">
        <v>9</v>
      </c>
      <c r="L262" s="39" t="s">
        <v>96</v>
      </c>
      <c r="M262" s="39" t="s">
        <v>734</v>
      </c>
      <c r="N262" s="39" t="s">
        <v>65</v>
      </c>
      <c r="O262" s="37" t="s">
        <v>3</v>
      </c>
      <c r="P262" s="44" t="s">
        <v>1461</v>
      </c>
      <c r="Q262" s="37" t="s">
        <v>19</v>
      </c>
      <c r="S262" s="45">
        <v>30670</v>
      </c>
      <c r="T262" s="46" t="str">
        <f t="shared" ca="1" si="5"/>
        <v>42 AÑOS</v>
      </c>
      <c r="U262" s="47" t="s">
        <v>13</v>
      </c>
      <c r="V262" s="48"/>
      <c r="W262" s="37" t="str">
        <f ca="1">IF(X262="TERMINADO ANTICIPADAMENTE POR MUTUO ACUERDO","FINALIZADO",IF(H262=0," ",IF(TODAY()&lt;=H262,"EN EJECUCIÓN","FINALIZADO")))</f>
        <v xml:space="preserve"> </v>
      </c>
      <c r="X262" s="47"/>
      <c r="Y262" s="32"/>
    </row>
    <row r="263" spans="1:41" s="37" customFormat="1" ht="102" customHeight="1" x14ac:dyDescent="0.2">
      <c r="B263" s="37">
        <v>79963670</v>
      </c>
      <c r="C263" s="38" t="s">
        <v>1462</v>
      </c>
      <c r="D263" s="39" t="s">
        <v>1463</v>
      </c>
      <c r="F263" s="40"/>
      <c r="G263" s="32"/>
      <c r="H263" s="41"/>
      <c r="I263" s="43"/>
      <c r="J263" s="43"/>
      <c r="K263" s="37" t="s">
        <v>9</v>
      </c>
      <c r="L263" s="39" t="s">
        <v>122</v>
      </c>
      <c r="M263" s="39" t="s">
        <v>64</v>
      </c>
      <c r="N263" s="39" t="s">
        <v>65</v>
      </c>
      <c r="O263" s="37" t="s">
        <v>3</v>
      </c>
      <c r="P263" s="44" t="s">
        <v>1464</v>
      </c>
      <c r="Q263" s="37" t="s">
        <v>23</v>
      </c>
      <c r="R263" s="37" t="s">
        <v>581</v>
      </c>
      <c r="S263" s="45">
        <v>28403</v>
      </c>
      <c r="T263" s="46" t="str">
        <f t="shared" ca="1" si="5"/>
        <v>48 AÑOS</v>
      </c>
      <c r="U263" s="47" t="s">
        <v>13</v>
      </c>
      <c r="V263" s="48"/>
      <c r="W263" s="37" t="str">
        <f ca="1">IF(X263="TERMINADO ANTICIPADAMENTE POR MUTUO ACUERDO","FINALIZADO",IF(H263=0," ",IF(TODAY()&lt;=H263,"EN EJECUCIÓN","FINALIZADO")))</f>
        <v xml:space="preserve"> </v>
      </c>
      <c r="X263" s="47"/>
      <c r="Y263" s="32"/>
    </row>
    <row r="264" spans="1:41" s="37" customFormat="1" ht="102" customHeight="1" x14ac:dyDescent="0.2">
      <c r="B264" s="37">
        <v>4981048</v>
      </c>
      <c r="C264" s="38" t="s">
        <v>1465</v>
      </c>
      <c r="D264" s="39" t="s">
        <v>1466</v>
      </c>
      <c r="F264" s="40"/>
      <c r="G264" s="32"/>
      <c r="H264" s="41"/>
      <c r="I264" s="43"/>
      <c r="J264" s="43"/>
      <c r="K264" s="37" t="s">
        <v>9</v>
      </c>
      <c r="L264" s="39" t="s">
        <v>72</v>
      </c>
      <c r="M264" s="39" t="s">
        <v>81</v>
      </c>
      <c r="N264" s="39" t="s">
        <v>65</v>
      </c>
      <c r="O264" s="37" t="s">
        <v>3</v>
      </c>
      <c r="P264" s="44" t="s">
        <v>1467</v>
      </c>
      <c r="Q264" s="37" t="s">
        <v>19</v>
      </c>
      <c r="R264" s="37" t="s">
        <v>91</v>
      </c>
      <c r="S264" s="45">
        <v>29815</v>
      </c>
      <c r="T264" s="46" t="str">
        <f t="shared" ca="1" si="5"/>
        <v>44 AÑOS</v>
      </c>
      <c r="U264" s="47" t="s">
        <v>13</v>
      </c>
      <c r="V264" s="48"/>
      <c r="W264" s="37" t="str">
        <f ca="1">IF(X264="TERMINADO ANTICIPADAMENTE POR MUTUO ACUERDO","FINALIZADO",IF(H264=0," ",IF(TODAY()&lt;=H264,"EN EJECUCIÓN","FINALIZADO")))</f>
        <v xml:space="preserve"> </v>
      </c>
      <c r="X264" s="47"/>
      <c r="Y264" s="32"/>
    </row>
    <row r="265" spans="1:41" s="37" customFormat="1" ht="102" customHeight="1" x14ac:dyDescent="0.2">
      <c r="B265" s="37">
        <v>1143144957</v>
      </c>
      <c r="C265" s="38" t="s">
        <v>1468</v>
      </c>
      <c r="D265" s="39" t="s">
        <v>1469</v>
      </c>
      <c r="F265" s="40"/>
      <c r="G265" s="32"/>
      <c r="H265" s="41"/>
      <c r="I265" s="43"/>
      <c r="J265" s="43"/>
      <c r="K265" s="37" t="s">
        <v>9</v>
      </c>
      <c r="L265" s="39" t="s">
        <v>72</v>
      </c>
      <c r="M265" s="39" t="s">
        <v>73</v>
      </c>
      <c r="N265" s="39" t="s">
        <v>65</v>
      </c>
      <c r="O265" s="37" t="s">
        <v>3</v>
      </c>
      <c r="P265" s="44" t="s">
        <v>1470</v>
      </c>
      <c r="Q265" s="37" t="s">
        <v>19</v>
      </c>
      <c r="R265" s="37" t="s">
        <v>1471</v>
      </c>
      <c r="S265" s="45">
        <v>34433</v>
      </c>
      <c r="T265" s="46" t="str">
        <f t="shared" ca="1" si="5"/>
        <v>32 AÑOS</v>
      </c>
      <c r="U265" s="47" t="s">
        <v>13</v>
      </c>
      <c r="V265" s="48"/>
      <c r="W265" s="37" t="str">
        <f ca="1">IF(X265="TERMINADO ANTICIPADAMENTE POR MUTUO ACUERDO","FINALIZADO",IF(H265=0," ",IF(TODAY()&lt;=H265,"EN EJECUCIÓN","FINALIZADO")))</f>
        <v xml:space="preserve"> </v>
      </c>
      <c r="X265" s="47"/>
      <c r="Y265" s="32"/>
    </row>
    <row r="266" spans="1:41" s="37" customFormat="1" ht="102" customHeight="1" x14ac:dyDescent="0.2">
      <c r="B266" s="37">
        <v>37749109</v>
      </c>
      <c r="C266" s="38" t="s">
        <v>248</v>
      </c>
      <c r="D266" s="39" t="s">
        <v>249</v>
      </c>
      <c r="F266" s="40"/>
      <c r="G266" s="32"/>
      <c r="H266" s="41"/>
      <c r="I266" s="43"/>
      <c r="J266" s="43"/>
      <c r="K266" s="37" t="s">
        <v>2</v>
      </c>
      <c r="L266" s="39" t="s">
        <v>80</v>
      </c>
      <c r="M266" s="39" t="s">
        <v>81</v>
      </c>
      <c r="N266" s="39" t="s">
        <v>65</v>
      </c>
      <c r="O266" s="37" t="s">
        <v>3</v>
      </c>
      <c r="P266" s="44" t="s">
        <v>252</v>
      </c>
      <c r="Q266" s="37" t="s">
        <v>19</v>
      </c>
      <c r="R266" s="37" t="s">
        <v>147</v>
      </c>
      <c r="S266" s="45">
        <v>29290</v>
      </c>
      <c r="T266" s="46" t="str">
        <f t="shared" ca="1" si="5"/>
        <v>46 AÑOS</v>
      </c>
      <c r="U266" s="47" t="s">
        <v>6</v>
      </c>
      <c r="V266" s="48"/>
      <c r="W266" s="37" t="str">
        <f ca="1">IF(X266="TERMINADO ANTICIPADAMENTE POR MUTUO ACUERDO","FINALIZADO",IF(H266=0," ",IF(TODAY()&lt;=H266,"EN EJECUCIÓN","FINALIZADO")))</f>
        <v xml:space="preserve"> </v>
      </c>
      <c r="X266" s="47"/>
      <c r="Y266" s="32"/>
    </row>
    <row r="267" spans="1:41" s="37" customFormat="1" ht="102" customHeight="1" x14ac:dyDescent="0.2">
      <c r="B267" s="37">
        <v>1143345896</v>
      </c>
      <c r="C267" s="38" t="s">
        <v>1472</v>
      </c>
      <c r="D267" s="39" t="s">
        <v>1473</v>
      </c>
      <c r="F267" s="40"/>
      <c r="G267" s="32"/>
      <c r="H267" s="41"/>
      <c r="I267" s="43"/>
      <c r="J267" s="43"/>
      <c r="K267" s="37" t="s">
        <v>9</v>
      </c>
      <c r="L267" s="39" t="s">
        <v>96</v>
      </c>
      <c r="M267" s="39" t="s">
        <v>64</v>
      </c>
      <c r="N267" s="39" t="s">
        <v>65</v>
      </c>
      <c r="O267" s="37" t="s">
        <v>3</v>
      </c>
      <c r="P267" s="44" t="s">
        <v>1474</v>
      </c>
      <c r="Q267" s="37" t="s">
        <v>19</v>
      </c>
      <c r="R267" s="37" t="s">
        <v>67</v>
      </c>
      <c r="S267" s="45">
        <v>33015</v>
      </c>
      <c r="T267" s="46" t="str">
        <f t="shared" ca="1" si="5"/>
        <v>36 AÑOS</v>
      </c>
      <c r="U267" s="47" t="s">
        <v>13</v>
      </c>
      <c r="V267" s="48"/>
      <c r="W267" s="37" t="str">
        <f ca="1">IF(X267="TERMINADO ANTICIPADAMENTE POR MUTUO ACUERDO","FINALIZADO",IF(H267=0," ",IF(TODAY()&lt;=H267,"EN EJECUCIÓN","FINALIZADO")))</f>
        <v xml:space="preserve"> </v>
      </c>
      <c r="X267" s="47"/>
      <c r="Y267" s="32"/>
    </row>
    <row r="268" spans="1:41" s="37" customFormat="1" ht="102" customHeight="1" x14ac:dyDescent="0.2">
      <c r="B268" s="37">
        <v>30843880</v>
      </c>
      <c r="C268" s="38" t="s">
        <v>499</v>
      </c>
      <c r="D268" s="39" t="s">
        <v>500</v>
      </c>
      <c r="F268" s="40"/>
      <c r="G268" s="32"/>
      <c r="H268" s="41"/>
      <c r="I268" s="43"/>
      <c r="J268" s="43"/>
      <c r="K268" s="37" t="s">
        <v>2</v>
      </c>
      <c r="L268" s="39" t="s">
        <v>63</v>
      </c>
      <c r="M268" s="39" t="s">
        <v>73</v>
      </c>
      <c r="N268" s="39" t="s">
        <v>65</v>
      </c>
      <c r="O268" s="37" t="s">
        <v>3</v>
      </c>
      <c r="P268" s="44" t="s">
        <v>1475</v>
      </c>
      <c r="Q268" s="37" t="s">
        <v>19</v>
      </c>
      <c r="R268" s="37" t="s">
        <v>147</v>
      </c>
      <c r="S268" s="45">
        <v>29966</v>
      </c>
      <c r="T268" s="46" t="str">
        <f t="shared" ca="1" si="5"/>
        <v>44 AÑOS</v>
      </c>
      <c r="U268" s="47" t="s">
        <v>13</v>
      </c>
      <c r="V268" s="48"/>
      <c r="W268" s="37" t="str">
        <f ca="1">IF(X268="TERMINADO ANTICIPADAMENTE POR MUTUO ACUERDO","FINALIZADO",IF(H268=0," ",IF(TODAY()&lt;=H268,"EN EJECUCIÓN","FINALIZADO")))</f>
        <v xml:space="preserve"> </v>
      </c>
      <c r="X268" s="47"/>
      <c r="Y268" s="32"/>
    </row>
    <row r="269" spans="1:41" s="37" customFormat="1" ht="102" customHeight="1" x14ac:dyDescent="0.2">
      <c r="B269" s="37">
        <v>55308274</v>
      </c>
      <c r="C269" s="38" t="s">
        <v>1476</v>
      </c>
      <c r="D269" s="39" t="s">
        <v>1477</v>
      </c>
      <c r="F269" s="40"/>
      <c r="G269" s="32"/>
      <c r="H269" s="41"/>
      <c r="I269" s="43"/>
      <c r="J269" s="43"/>
      <c r="K269" s="37" t="s">
        <v>2</v>
      </c>
      <c r="L269" s="39" t="s">
        <v>72</v>
      </c>
      <c r="M269" s="39" t="s">
        <v>64</v>
      </c>
      <c r="N269" s="39" t="s">
        <v>65</v>
      </c>
      <c r="O269" s="37" t="s">
        <v>3</v>
      </c>
      <c r="P269" s="44" t="s">
        <v>1478</v>
      </c>
      <c r="Q269" s="37" t="s">
        <v>8</v>
      </c>
      <c r="R269" s="37" t="s">
        <v>1479</v>
      </c>
      <c r="S269" s="45">
        <v>31314</v>
      </c>
      <c r="T269" s="46" t="str">
        <f t="shared" ca="1" si="5"/>
        <v>40 AÑOS</v>
      </c>
      <c r="U269" s="47" t="s">
        <v>13</v>
      </c>
      <c r="V269" s="48"/>
      <c r="W269" s="37" t="str">
        <f ca="1">IF(X269="TERMINADO ANTICIPADAMENTE POR MUTUO ACUERDO","FINALIZADO",IF(H269=0," ",IF(TODAY()&lt;=H269,"EN EJECUCIÓN","FINALIZADO")))</f>
        <v xml:space="preserve"> </v>
      </c>
      <c r="X269" s="47"/>
      <c r="Y269" s="32"/>
    </row>
    <row r="270" spans="1:41" s="37" customFormat="1" ht="102" customHeight="1" x14ac:dyDescent="0.2">
      <c r="B270" s="37">
        <v>1013608610</v>
      </c>
      <c r="C270" s="38" t="s">
        <v>243</v>
      </c>
      <c r="D270" s="39" t="s">
        <v>1480</v>
      </c>
      <c r="F270" s="40"/>
      <c r="G270" s="32"/>
      <c r="H270" s="41"/>
      <c r="I270" s="43"/>
      <c r="J270" s="43"/>
      <c r="K270" s="37" t="s">
        <v>9</v>
      </c>
      <c r="L270" s="39" t="s">
        <v>292</v>
      </c>
      <c r="M270" s="39" t="s">
        <v>64</v>
      </c>
      <c r="N270" s="39" t="s">
        <v>65</v>
      </c>
      <c r="O270" s="37" t="s">
        <v>3</v>
      </c>
      <c r="P270" s="44" t="s">
        <v>1481</v>
      </c>
      <c r="Q270" s="37" t="s">
        <v>19</v>
      </c>
      <c r="R270" s="37" t="s">
        <v>1482</v>
      </c>
      <c r="S270" s="45">
        <v>32848</v>
      </c>
      <c r="T270" s="46" t="str">
        <f t="shared" ca="1" si="5"/>
        <v>36 AÑOS</v>
      </c>
      <c r="U270" s="47" t="s">
        <v>17</v>
      </c>
      <c r="V270" s="48"/>
      <c r="W270" s="37" t="str">
        <f ca="1">IF(X270="TERMINADO ANTICIPADAMENTE POR MUTUO ACUERDO","FINALIZADO",IF(H270=0," ",IF(TODAY()&lt;=H270,"EN EJECUCIÓN","FINALIZADO")))</f>
        <v xml:space="preserve"> </v>
      </c>
      <c r="X270" s="47"/>
      <c r="Y270" s="32"/>
    </row>
    <row r="271" spans="1:41" s="37" customFormat="1" ht="102" customHeight="1" x14ac:dyDescent="0.2">
      <c r="B271" s="37">
        <v>30777717</v>
      </c>
      <c r="C271" s="38" t="s">
        <v>812</v>
      </c>
      <c r="D271" s="39" t="s">
        <v>813</v>
      </c>
      <c r="F271" s="40"/>
      <c r="G271" s="32"/>
      <c r="H271" s="41"/>
      <c r="I271" s="43"/>
      <c r="J271" s="43"/>
      <c r="K271" s="37" t="s">
        <v>2</v>
      </c>
      <c r="L271" s="39" t="s">
        <v>122</v>
      </c>
      <c r="M271" s="39" t="s">
        <v>64</v>
      </c>
      <c r="N271" s="39" t="s">
        <v>65</v>
      </c>
      <c r="O271" s="37" t="s">
        <v>3</v>
      </c>
      <c r="P271" s="44" t="s">
        <v>816</v>
      </c>
      <c r="Q271" s="37" t="s">
        <v>23</v>
      </c>
      <c r="R271" s="37" t="s">
        <v>67</v>
      </c>
      <c r="S271" s="45">
        <v>27434</v>
      </c>
      <c r="T271" s="46" t="str">
        <f t="shared" ca="1" si="5"/>
        <v>51 AÑOS</v>
      </c>
      <c r="U271" s="47" t="s">
        <v>13</v>
      </c>
      <c r="V271" s="48"/>
      <c r="W271" s="37" t="str">
        <f ca="1">IF(X271="TERMINADO ANTICIPADAMENTE POR MUTUO ACUERDO","FINALIZADO",IF(H271=0," ",IF(TODAY()&lt;=H271,"EN EJECUCIÓN","FINALIZADO")))</f>
        <v xml:space="preserve"> </v>
      </c>
      <c r="X271" s="47"/>
      <c r="Y271" s="32"/>
    </row>
    <row r="272" spans="1:41" s="37" customFormat="1" ht="102" customHeight="1" x14ac:dyDescent="0.2">
      <c r="B272" s="37">
        <v>8643525</v>
      </c>
      <c r="C272" s="38" t="s">
        <v>1483</v>
      </c>
      <c r="D272" s="39" t="s">
        <v>409</v>
      </c>
      <c r="F272" s="40"/>
      <c r="G272" s="32"/>
      <c r="H272" s="41"/>
      <c r="I272" s="43"/>
      <c r="J272" s="43"/>
      <c r="K272" s="37" t="s">
        <v>9</v>
      </c>
      <c r="L272" s="39" t="s">
        <v>96</v>
      </c>
      <c r="M272" s="39" t="s">
        <v>199</v>
      </c>
      <c r="N272" s="39" t="s">
        <v>65</v>
      </c>
      <c r="O272" s="37" t="s">
        <v>3</v>
      </c>
      <c r="P272" s="44" t="s">
        <v>412</v>
      </c>
      <c r="Q272" s="37" t="s">
        <v>19</v>
      </c>
      <c r="R272" s="37" t="s">
        <v>147</v>
      </c>
      <c r="S272" s="45">
        <v>28503</v>
      </c>
      <c r="T272" s="46" t="str">
        <f t="shared" ca="1" si="5"/>
        <v>48 AÑOS</v>
      </c>
      <c r="U272" s="47" t="s">
        <v>13</v>
      </c>
      <c r="V272" s="48"/>
      <c r="W272" s="37" t="str">
        <f ca="1">IF(X272="TERMINADO ANTICIPADAMENTE POR MUTUO ACUERDO","FINALIZADO",IF(H272=0," ",IF(TODAY()&lt;=H272,"EN EJECUCIÓN","FINALIZADO")))</f>
        <v xml:space="preserve"> </v>
      </c>
      <c r="X272" s="47"/>
      <c r="Y272" s="32"/>
    </row>
    <row r="273" spans="1:25" s="37" customFormat="1" ht="102" customHeight="1" x14ac:dyDescent="0.2">
      <c r="B273" s="37">
        <v>1044920860</v>
      </c>
      <c r="C273" s="38" t="s">
        <v>1484</v>
      </c>
      <c r="D273" s="39" t="s">
        <v>1485</v>
      </c>
      <c r="F273" s="40"/>
      <c r="G273" s="32"/>
      <c r="H273" s="41"/>
      <c r="I273" s="43"/>
      <c r="J273" s="43"/>
      <c r="K273" s="37" t="s">
        <v>9</v>
      </c>
      <c r="L273" s="39" t="s">
        <v>63</v>
      </c>
      <c r="M273" s="39" t="s">
        <v>64</v>
      </c>
      <c r="N273" s="39" t="s">
        <v>65</v>
      </c>
      <c r="O273" s="37" t="s">
        <v>3</v>
      </c>
      <c r="P273" s="51" t="s">
        <v>1486</v>
      </c>
      <c r="Q273" s="37" t="s">
        <v>19</v>
      </c>
      <c r="R273" s="37" t="s">
        <v>98</v>
      </c>
      <c r="S273" s="45">
        <v>33608</v>
      </c>
      <c r="T273" s="46" t="str">
        <f t="shared" ca="1" si="5"/>
        <v>34 AÑOS</v>
      </c>
      <c r="U273" s="47" t="s">
        <v>13</v>
      </c>
      <c r="V273" s="48"/>
      <c r="W273" s="37" t="str">
        <f ca="1">IF(X273="TERMINADO ANTICIPADAMENTE POR MUTUO ACUERDO","FINALIZADO",IF(H273=0," ",IF(TODAY()&lt;=H273,"EN EJECUCIÓN","FINALIZADO")))</f>
        <v xml:space="preserve"> </v>
      </c>
      <c r="X273" s="47"/>
      <c r="Y273" s="32"/>
    </row>
    <row r="274" spans="1:25" s="37" customFormat="1" ht="102" customHeight="1" x14ac:dyDescent="0.2">
      <c r="B274" s="37">
        <v>8648491</v>
      </c>
      <c r="C274" s="38" t="s">
        <v>1487</v>
      </c>
      <c r="D274" s="39" t="s">
        <v>1488</v>
      </c>
      <c r="F274" s="40"/>
      <c r="G274" s="32"/>
      <c r="H274" s="41"/>
      <c r="I274" s="43"/>
      <c r="J274" s="43"/>
      <c r="K274" s="37" t="s">
        <v>9</v>
      </c>
      <c r="L274" s="39" t="s">
        <v>72</v>
      </c>
      <c r="M274" s="39" t="s">
        <v>73</v>
      </c>
      <c r="N274" s="39" t="s">
        <v>65</v>
      </c>
      <c r="O274" s="37" t="s">
        <v>10</v>
      </c>
      <c r="P274" s="51" t="s">
        <v>1489</v>
      </c>
      <c r="Q274" s="37" t="s">
        <v>1</v>
      </c>
      <c r="R274" s="37" t="s">
        <v>287</v>
      </c>
      <c r="S274" s="45">
        <v>30683</v>
      </c>
      <c r="T274" s="46" t="str">
        <f t="shared" ca="1" si="5"/>
        <v>42 AÑOS</v>
      </c>
      <c r="U274" s="47" t="s">
        <v>13</v>
      </c>
      <c r="V274" s="48"/>
      <c r="W274" s="37" t="str">
        <f ca="1">IF(X274="TERMINADO ANTICIPADAMENTE POR MUTUO ACUERDO","FINALIZADO",IF(H274=0," ",IF(TODAY()&lt;=H274,"EN EJECUCIÓN","FINALIZADO")))</f>
        <v xml:space="preserve"> </v>
      </c>
      <c r="X274" s="47"/>
      <c r="Y274" s="32"/>
    </row>
    <row r="275" spans="1:25" s="37" customFormat="1" ht="102" customHeight="1" x14ac:dyDescent="0.2">
      <c r="B275" s="37">
        <v>45529854</v>
      </c>
      <c r="C275" s="38" t="s">
        <v>1220</v>
      </c>
      <c r="D275" s="39" t="s">
        <v>1221</v>
      </c>
      <c r="F275" s="40"/>
      <c r="G275" s="32"/>
      <c r="H275" s="41"/>
      <c r="I275" s="43"/>
      <c r="J275" s="43"/>
      <c r="K275" s="37" t="s">
        <v>2</v>
      </c>
      <c r="L275" s="39" t="s">
        <v>122</v>
      </c>
      <c r="M275" s="39" t="s">
        <v>64</v>
      </c>
      <c r="N275" s="39" t="s">
        <v>65</v>
      </c>
      <c r="O275" s="37" t="s">
        <v>3</v>
      </c>
      <c r="P275" s="51" t="s">
        <v>1225</v>
      </c>
      <c r="Q275" s="37" t="s">
        <v>19</v>
      </c>
      <c r="R275" s="37" t="s">
        <v>660</v>
      </c>
      <c r="S275" s="45">
        <v>28773</v>
      </c>
      <c r="T275" s="46" t="str">
        <f t="shared" ca="1" si="5"/>
        <v>47 AÑOS</v>
      </c>
      <c r="U275" s="47" t="s">
        <v>13</v>
      </c>
      <c r="V275" s="48"/>
      <c r="W275" s="37" t="str">
        <f ca="1">IF(X275="TERMINADO ANTICIPADAMENTE POR MUTUO ACUERDO","FINALIZADO",IF(H275=0," ",IF(TODAY()&lt;=H275,"EN EJECUCIÓN","FINALIZADO")))</f>
        <v xml:space="preserve"> </v>
      </c>
      <c r="X275" s="47"/>
      <c r="Y275" s="32"/>
    </row>
    <row r="276" spans="1:25" s="37" customFormat="1" ht="102" customHeight="1" x14ac:dyDescent="0.2">
      <c r="B276" s="37">
        <v>72220635</v>
      </c>
      <c r="C276" s="38" t="s">
        <v>1490</v>
      </c>
      <c r="D276" s="39" t="s">
        <v>1491</v>
      </c>
      <c r="F276" s="40"/>
      <c r="G276" s="32"/>
      <c r="H276" s="41"/>
      <c r="I276" s="43"/>
      <c r="J276" s="43"/>
      <c r="K276" s="37" t="s">
        <v>9</v>
      </c>
      <c r="L276" s="39" t="s">
        <v>96</v>
      </c>
      <c r="M276" s="39" t="s">
        <v>81</v>
      </c>
      <c r="N276" s="39" t="s">
        <v>65</v>
      </c>
      <c r="O276" s="37" t="s">
        <v>3</v>
      </c>
      <c r="P276" s="51" t="s">
        <v>1492</v>
      </c>
      <c r="Q276" s="37" t="s">
        <v>19</v>
      </c>
      <c r="R276" s="37" t="s">
        <v>105</v>
      </c>
      <c r="S276" s="45">
        <v>27632</v>
      </c>
      <c r="T276" s="46" t="str">
        <f t="shared" ca="1" si="5"/>
        <v>50 AÑOS</v>
      </c>
      <c r="U276" s="47" t="s">
        <v>13</v>
      </c>
      <c r="V276" s="48"/>
      <c r="W276" s="37" t="str">
        <f ca="1">IF(X276="TERMINADO ANTICIPADAMENTE POR MUTUO ACUERDO","FINALIZADO",IF(H276=0," ",IF(TODAY()&lt;=H276,"EN EJECUCIÓN","FINALIZADO")))</f>
        <v xml:space="preserve"> </v>
      </c>
      <c r="X276" s="47"/>
      <c r="Y276" s="32"/>
    </row>
    <row r="277" spans="1:25" s="37" customFormat="1" ht="102" customHeight="1" x14ac:dyDescent="0.2">
      <c r="B277" s="37">
        <v>72171632</v>
      </c>
      <c r="C277" s="38" t="s">
        <v>1493</v>
      </c>
      <c r="D277" s="39" t="s">
        <v>1494</v>
      </c>
      <c r="F277" s="40"/>
      <c r="G277" s="32"/>
      <c r="H277" s="41"/>
      <c r="I277" s="43"/>
      <c r="J277" s="43"/>
      <c r="K277" s="37" t="s">
        <v>9</v>
      </c>
      <c r="L277" s="39" t="s">
        <v>681</v>
      </c>
      <c r="M277" s="39" t="s">
        <v>64</v>
      </c>
      <c r="N277" s="39" t="s">
        <v>65</v>
      </c>
      <c r="O277" s="37" t="s">
        <v>10</v>
      </c>
      <c r="P277" s="51" t="s">
        <v>1495</v>
      </c>
      <c r="Q277" s="37" t="s">
        <v>8</v>
      </c>
      <c r="R277" s="37" t="s">
        <v>1378</v>
      </c>
      <c r="S277" s="45">
        <v>25721</v>
      </c>
      <c r="T277" s="46" t="str">
        <f t="shared" ca="1" si="5"/>
        <v>56 AÑOS</v>
      </c>
      <c r="U277" s="47" t="s">
        <v>13</v>
      </c>
      <c r="V277" s="48"/>
      <c r="W277" s="37" t="str">
        <f ca="1">IF(X277="TERMINADO ANTICIPADAMENTE POR MUTUO ACUERDO","FINALIZADO",IF(H277=0," ",IF(TODAY()&lt;=H277,"EN EJECUCIÓN","FINALIZADO")))</f>
        <v xml:space="preserve"> </v>
      </c>
      <c r="X277" s="47"/>
      <c r="Y277" s="32"/>
    </row>
    <row r="278" spans="1:25" s="37" customFormat="1" ht="102" customHeight="1" x14ac:dyDescent="0.2">
      <c r="B278" s="37">
        <v>1047499578</v>
      </c>
      <c r="C278" s="32">
        <v>38446</v>
      </c>
      <c r="D278" s="39" t="s">
        <v>1496</v>
      </c>
      <c r="F278" s="40"/>
      <c r="G278" s="32"/>
      <c r="H278" s="41"/>
      <c r="I278" s="43"/>
      <c r="J278" s="43"/>
      <c r="K278" s="37" t="s">
        <v>2</v>
      </c>
      <c r="L278" s="39" t="s">
        <v>72</v>
      </c>
      <c r="M278" s="39" t="s">
        <v>64</v>
      </c>
      <c r="N278" s="39" t="s">
        <v>65</v>
      </c>
      <c r="O278" s="37" t="s">
        <v>3</v>
      </c>
      <c r="P278" s="51" t="s">
        <v>1497</v>
      </c>
      <c r="Q278" s="37" t="s">
        <v>19</v>
      </c>
      <c r="R278" s="37" t="s">
        <v>67</v>
      </c>
      <c r="S278" s="45">
        <v>35800</v>
      </c>
      <c r="T278" s="46" t="str">
        <f t="shared" ca="1" si="5"/>
        <v>28 AÑOS</v>
      </c>
      <c r="U278" s="47" t="s">
        <v>13</v>
      </c>
      <c r="V278" s="48"/>
      <c r="W278" s="37" t="str">
        <f ca="1">IF(X278="TERMINADO ANTICIPADAMENTE POR MUTUO ACUERDO","FINALIZADO",IF(H278=0," ",IF(TODAY()&lt;=H278,"EN EJECUCIÓN","FINALIZADO")))</f>
        <v xml:space="preserve"> </v>
      </c>
      <c r="X278" s="47"/>
      <c r="Y278" s="32"/>
    </row>
    <row r="279" spans="1:25" s="37" customFormat="1" ht="102" customHeight="1" x14ac:dyDescent="0.2">
      <c r="A279" s="54"/>
      <c r="B279" s="37">
        <v>72258806</v>
      </c>
      <c r="C279" s="38" t="s">
        <v>1372</v>
      </c>
      <c r="D279" s="39" t="s">
        <v>1373</v>
      </c>
      <c r="F279" s="40"/>
      <c r="G279" s="32"/>
      <c r="H279" s="41"/>
      <c r="I279" s="43"/>
      <c r="J279" s="43"/>
      <c r="K279" s="37" t="s">
        <v>9</v>
      </c>
      <c r="L279" s="39" t="s">
        <v>681</v>
      </c>
      <c r="M279" s="39" t="s">
        <v>64</v>
      </c>
      <c r="N279" s="39" t="s">
        <v>65</v>
      </c>
      <c r="O279" s="37" t="s">
        <v>10</v>
      </c>
      <c r="P279" s="51" t="s">
        <v>1377</v>
      </c>
      <c r="Q279" s="37" t="s">
        <v>8</v>
      </c>
      <c r="R279" s="37" t="s">
        <v>1378</v>
      </c>
      <c r="S279" s="45">
        <v>29685</v>
      </c>
      <c r="T279" s="46" t="str">
        <f t="shared" ca="1" si="5"/>
        <v>45 AÑOS</v>
      </c>
      <c r="U279" s="47" t="s">
        <v>13</v>
      </c>
      <c r="V279" s="48"/>
      <c r="W279" s="37" t="str">
        <f ca="1">IF(X279="TERMINADO ANTICIPADAMENTE POR MUTUO ACUERDO","FINALIZADO",IF(H279=0," ",IF(TODAY()&lt;=H279,"EN EJECUCIÓN","FINALIZADO")))</f>
        <v xml:space="preserve"> </v>
      </c>
      <c r="X279" s="47"/>
      <c r="Y279" s="32"/>
    </row>
    <row r="280" spans="1:25" s="37" customFormat="1" ht="102" customHeight="1" x14ac:dyDescent="0.2">
      <c r="A280" s="54"/>
      <c r="B280" s="37">
        <v>32936932</v>
      </c>
      <c r="C280" s="38" t="s">
        <v>1365</v>
      </c>
      <c r="D280" s="39" t="s">
        <v>1366</v>
      </c>
      <c r="F280" s="40"/>
      <c r="G280" s="32"/>
      <c r="H280" s="41"/>
      <c r="I280" s="43"/>
      <c r="J280" s="43"/>
      <c r="K280" s="37" t="s">
        <v>2</v>
      </c>
      <c r="L280" s="39" t="s">
        <v>72</v>
      </c>
      <c r="M280" s="39" t="s">
        <v>73</v>
      </c>
      <c r="N280" s="39" t="s">
        <v>65</v>
      </c>
      <c r="O280" s="37" t="s">
        <v>3</v>
      </c>
      <c r="P280" s="51" t="s">
        <v>1370</v>
      </c>
      <c r="Q280" s="37" t="s">
        <v>19</v>
      </c>
      <c r="R280" s="37" t="s">
        <v>105</v>
      </c>
      <c r="S280" s="45">
        <v>30915</v>
      </c>
      <c r="T280" s="46" t="str">
        <f t="shared" ca="1" si="5"/>
        <v>41 AÑOS</v>
      </c>
      <c r="U280" s="47" t="s">
        <v>6</v>
      </c>
      <c r="V280" s="48"/>
      <c r="W280" s="37" t="str">
        <f ca="1">IF(X280="TERMINADO ANTICIPADAMENTE POR MUTUO ACUERDO","FINALIZADO",IF(H280=0," ",IF(TODAY()&lt;=H280,"EN EJECUCIÓN","FINALIZADO")))</f>
        <v xml:space="preserve"> </v>
      </c>
      <c r="X280" s="47"/>
      <c r="Y280" s="32"/>
    </row>
    <row r="281" spans="1:25" s="37" customFormat="1" ht="102" customHeight="1" x14ac:dyDescent="0.2">
      <c r="A281" s="54"/>
      <c r="B281" s="37">
        <v>1075682060</v>
      </c>
      <c r="C281" s="38" t="s">
        <v>1498</v>
      </c>
      <c r="D281" s="39" t="s">
        <v>1499</v>
      </c>
      <c r="F281" s="40"/>
      <c r="G281" s="32"/>
      <c r="H281" s="41"/>
      <c r="I281" s="43"/>
      <c r="J281" s="43"/>
      <c r="K281" s="37" t="s">
        <v>2</v>
      </c>
      <c r="L281" s="39" t="s">
        <v>72</v>
      </c>
      <c r="M281" s="39" t="s">
        <v>73</v>
      </c>
      <c r="N281" s="39" t="s">
        <v>65</v>
      </c>
      <c r="O281" s="37" t="s">
        <v>3</v>
      </c>
      <c r="P281" s="51" t="s">
        <v>1500</v>
      </c>
      <c r="Q281" s="37" t="s">
        <v>19</v>
      </c>
      <c r="S281" s="45">
        <v>35433</v>
      </c>
      <c r="T281" s="46" t="str">
        <f t="shared" ca="1" si="5"/>
        <v>29 AÑOS</v>
      </c>
      <c r="U281" s="47" t="s">
        <v>6</v>
      </c>
      <c r="V281" s="48"/>
      <c r="W281" s="37" t="str">
        <f ca="1">IF(X281="TERMINADO ANTICIPADAMENTE POR MUTUO ACUERDO","FINALIZADO",IF(H281=0," ",IF(TODAY()&lt;=H281,"EN EJECUCIÓN","FINALIZADO")))</f>
        <v xml:space="preserve"> </v>
      </c>
      <c r="X281" s="47"/>
      <c r="Y281" s="32"/>
    </row>
    <row r="282" spans="1:25" s="37" customFormat="1" ht="102" customHeight="1" x14ac:dyDescent="0.2">
      <c r="A282" s="54"/>
      <c r="B282" s="37">
        <v>1143381137</v>
      </c>
      <c r="C282" s="38" t="s">
        <v>57</v>
      </c>
      <c r="D282" s="39" t="s">
        <v>58</v>
      </c>
      <c r="F282" s="40"/>
      <c r="G282" s="32"/>
      <c r="H282" s="41"/>
      <c r="I282" s="43"/>
      <c r="J282" s="43"/>
      <c r="K282" s="37" t="s">
        <v>9</v>
      </c>
      <c r="L282" s="39" t="s">
        <v>63</v>
      </c>
      <c r="M282" s="39" t="s">
        <v>64</v>
      </c>
      <c r="N282" s="39" t="s">
        <v>65</v>
      </c>
      <c r="O282" s="37" t="s">
        <v>3</v>
      </c>
      <c r="P282" s="51" t="s">
        <v>66</v>
      </c>
      <c r="Q282" s="37" t="s">
        <v>19</v>
      </c>
      <c r="R282" s="37" t="s">
        <v>67</v>
      </c>
      <c r="S282" s="45">
        <v>34862</v>
      </c>
      <c r="T282" s="46" t="str">
        <f t="shared" ca="1" si="5"/>
        <v>30 AÑOS</v>
      </c>
      <c r="U282" s="47" t="s">
        <v>13</v>
      </c>
      <c r="V282" s="48"/>
      <c r="W282" s="37" t="str">
        <f ca="1">IF(X282="TERMINADO ANTICIPADAMENTE POR MUTUO ACUERDO","FINALIZADO",IF(H282=0," ",IF(TODAY()&lt;=H282,"EN EJECUCIÓN","FINALIZADO")))</f>
        <v xml:space="preserve"> </v>
      </c>
      <c r="X282" s="47"/>
      <c r="Y282" s="32"/>
    </row>
    <row r="283" spans="1:25" s="37" customFormat="1" ht="102" customHeight="1" x14ac:dyDescent="0.2">
      <c r="A283" s="54"/>
      <c r="B283" s="37">
        <v>92524009</v>
      </c>
      <c r="C283" s="38" t="s">
        <v>1501</v>
      </c>
      <c r="D283" s="39" t="s">
        <v>1502</v>
      </c>
      <c r="F283" s="40"/>
      <c r="G283" s="32"/>
      <c r="H283" s="41"/>
      <c r="I283" s="43"/>
      <c r="J283" s="43"/>
      <c r="K283" s="37" t="s">
        <v>9</v>
      </c>
      <c r="L283" s="39" t="s">
        <v>96</v>
      </c>
      <c r="M283" s="39" t="s">
        <v>64</v>
      </c>
      <c r="N283" s="39" t="s">
        <v>65</v>
      </c>
      <c r="O283" s="37" t="s">
        <v>3</v>
      </c>
      <c r="P283" s="51" t="s">
        <v>1503</v>
      </c>
      <c r="Q283" s="37" t="s">
        <v>19</v>
      </c>
      <c r="R283" s="37" t="s">
        <v>67</v>
      </c>
      <c r="S283" s="45">
        <v>27468</v>
      </c>
      <c r="T283" s="46" t="str">
        <f t="shared" ca="1" si="5"/>
        <v>51 AÑOS</v>
      </c>
      <c r="U283" s="47" t="s">
        <v>13</v>
      </c>
      <c r="V283" s="48"/>
      <c r="W283" s="37" t="str">
        <f ca="1">IF(X283="TERMINADO ANTICIPADAMENTE POR MUTUO ACUERDO","FINALIZADO",IF(H283=0," ",IF(TODAY()&lt;=H283,"EN EJECUCIÓN","FINALIZADO")))</f>
        <v xml:space="preserve"> </v>
      </c>
      <c r="X283" s="47"/>
      <c r="Y283" s="32"/>
    </row>
    <row r="284" spans="1:25" s="37" customFormat="1" ht="102" customHeight="1" x14ac:dyDescent="0.2">
      <c r="A284" s="54"/>
      <c r="B284" s="37">
        <v>72005507</v>
      </c>
      <c r="C284" s="38" t="s">
        <v>1504</v>
      </c>
      <c r="D284" s="39" t="s">
        <v>1505</v>
      </c>
      <c r="F284" s="40"/>
      <c r="G284" s="32"/>
      <c r="H284" s="41"/>
      <c r="I284" s="43"/>
      <c r="J284" s="43"/>
      <c r="K284" s="37" t="s">
        <v>9</v>
      </c>
      <c r="L284" s="37" t="s">
        <v>122</v>
      </c>
      <c r="M284" s="37" t="s">
        <v>64</v>
      </c>
      <c r="N284" s="39" t="s">
        <v>65</v>
      </c>
      <c r="O284" s="37" t="s">
        <v>3</v>
      </c>
      <c r="P284" s="51" t="s">
        <v>1506</v>
      </c>
      <c r="Q284" s="37" t="s">
        <v>19</v>
      </c>
      <c r="R284" s="37" t="s">
        <v>67</v>
      </c>
      <c r="S284" s="45">
        <v>28754</v>
      </c>
      <c r="T284" s="46" t="str">
        <f t="shared" ca="1" si="5"/>
        <v>47 AÑOS</v>
      </c>
      <c r="U284" s="47" t="s">
        <v>13</v>
      </c>
      <c r="V284" s="48"/>
      <c r="W284" s="37" t="str">
        <f ca="1">IF(X284="TERMINADO ANTICIPADAMENTE POR MUTUO ACUERDO","FINALIZADO",IF(H284=0," ",IF(TODAY()&lt;=H284,"EN EJECUCIÓN","FINALIZADO")))</f>
        <v xml:space="preserve"> </v>
      </c>
      <c r="X284" s="47"/>
      <c r="Y284" s="32"/>
    </row>
    <row r="285" spans="1:25" s="37" customFormat="1" ht="102" customHeight="1" x14ac:dyDescent="0.2">
      <c r="A285" s="54"/>
      <c r="B285" s="37">
        <v>1140847686</v>
      </c>
      <c r="C285" s="38" t="s">
        <v>1120</v>
      </c>
      <c r="D285" s="39" t="s">
        <v>1121</v>
      </c>
      <c r="F285" s="40"/>
      <c r="G285" s="32"/>
      <c r="H285" s="41"/>
      <c r="I285" s="43"/>
      <c r="J285" s="43"/>
      <c r="K285" s="37" t="s">
        <v>9</v>
      </c>
      <c r="L285" s="37" t="s">
        <v>72</v>
      </c>
      <c r="M285" s="39" t="s">
        <v>73</v>
      </c>
      <c r="N285" s="39" t="s">
        <v>65</v>
      </c>
      <c r="O285" s="37" t="s">
        <v>3</v>
      </c>
      <c r="P285" s="51" t="s">
        <v>1124</v>
      </c>
      <c r="Q285" s="37" t="s">
        <v>19</v>
      </c>
      <c r="S285" s="45">
        <v>33623</v>
      </c>
      <c r="T285" s="46" t="str">
        <f t="shared" ca="1" si="5"/>
        <v>34 AÑOS</v>
      </c>
      <c r="U285" s="47" t="s">
        <v>6</v>
      </c>
      <c r="V285" s="48"/>
      <c r="W285" s="37" t="str">
        <f ca="1">IF(X285="TERMINADO ANTICIPADAMENTE POR MUTUO ACUERDO","FINALIZADO",IF(H285=0," ",IF(TODAY()&lt;=H285,"EN EJECUCIÓN","FINALIZADO")))</f>
        <v xml:space="preserve"> </v>
      </c>
      <c r="X285" s="47"/>
      <c r="Y285" s="32"/>
    </row>
    <row r="286" spans="1:25" s="37" customFormat="1" ht="102" customHeight="1" x14ac:dyDescent="0.2">
      <c r="A286" s="54"/>
      <c r="B286" s="37">
        <v>73160969</v>
      </c>
      <c r="C286" s="38" t="s">
        <v>1507</v>
      </c>
      <c r="D286" s="39" t="s">
        <v>1508</v>
      </c>
      <c r="F286" s="40"/>
      <c r="G286" s="32"/>
      <c r="H286" s="41"/>
      <c r="I286" s="43"/>
      <c r="J286" s="43"/>
      <c r="K286" s="37" t="s">
        <v>9</v>
      </c>
      <c r="L286" s="37" t="s">
        <v>72</v>
      </c>
      <c r="M286" s="37" t="s">
        <v>81</v>
      </c>
      <c r="N286" s="39" t="s">
        <v>65</v>
      </c>
      <c r="O286" s="37" t="s">
        <v>3</v>
      </c>
      <c r="P286" s="51" t="s">
        <v>1509</v>
      </c>
      <c r="Q286" s="37" t="s">
        <v>19</v>
      </c>
      <c r="R286" s="37" t="s">
        <v>130</v>
      </c>
      <c r="S286" s="45">
        <v>26692</v>
      </c>
      <c r="T286" s="46" t="str">
        <f t="shared" ca="1" si="5"/>
        <v>53 AÑOS</v>
      </c>
      <c r="U286" s="47" t="s">
        <v>513</v>
      </c>
      <c r="V286" s="48"/>
      <c r="W286" s="37" t="str">
        <f ca="1">IF(X286="TERMINADO ANTICIPADAMENTE POR MUTUO ACUERDO","FINALIZADO",IF(H286=0," ",IF(TODAY()&lt;=H286,"EN EJECUCIÓN","FINALIZADO")))</f>
        <v xml:space="preserve"> </v>
      </c>
      <c r="X286" s="47"/>
      <c r="Y286" s="32"/>
    </row>
    <row r="287" spans="1:25" s="37" customFormat="1" ht="102" customHeight="1" x14ac:dyDescent="0.2">
      <c r="A287" s="54"/>
      <c r="B287" s="37">
        <v>1096185305</v>
      </c>
      <c r="C287" s="38" t="s">
        <v>1510</v>
      </c>
      <c r="D287" s="39" t="s">
        <v>1511</v>
      </c>
      <c r="F287" s="40"/>
      <c r="G287" s="32"/>
      <c r="H287" s="41"/>
      <c r="I287" s="43"/>
      <c r="J287" s="43"/>
      <c r="K287" s="37" t="s">
        <v>9</v>
      </c>
      <c r="L287" s="37" t="s">
        <v>80</v>
      </c>
      <c r="M287" s="37" t="s">
        <v>81</v>
      </c>
      <c r="N287" s="39" t="s">
        <v>65</v>
      </c>
      <c r="O287" s="37" t="s">
        <v>3</v>
      </c>
      <c r="P287" s="51" t="s">
        <v>1512</v>
      </c>
      <c r="Q287" s="37" t="s">
        <v>19</v>
      </c>
      <c r="S287" s="45">
        <v>31618</v>
      </c>
      <c r="T287" s="46" t="str">
        <f t="shared" ca="1" si="5"/>
        <v>39 AÑOS</v>
      </c>
      <c r="U287" s="66" t="s">
        <v>6</v>
      </c>
      <c r="V287" s="48"/>
      <c r="W287" s="37" t="str">
        <f ca="1">IF(X287="TERMINADO ANTICIPADAMENTE POR MUTUO ACUERDO","FINALIZADO",IF(H287=0," ",IF(TODAY()&lt;=H287,"EN EJECUCIÓN","FINALIZADO")))</f>
        <v xml:space="preserve"> </v>
      </c>
      <c r="X287" s="47"/>
      <c r="Y287" s="32"/>
    </row>
    <row r="288" spans="1:25" s="37" customFormat="1" ht="102" customHeight="1" x14ac:dyDescent="0.2">
      <c r="A288" s="54"/>
      <c r="B288" s="37">
        <v>52424860</v>
      </c>
      <c r="C288" s="38" t="s">
        <v>1513</v>
      </c>
      <c r="D288" s="39" t="s">
        <v>1514</v>
      </c>
      <c r="F288" s="40"/>
      <c r="G288" s="32"/>
      <c r="H288" s="41"/>
      <c r="I288" s="43"/>
      <c r="J288" s="43"/>
      <c r="K288" s="37" t="s">
        <v>2</v>
      </c>
      <c r="L288" s="37" t="s">
        <v>292</v>
      </c>
      <c r="M288" s="37" t="s">
        <v>81</v>
      </c>
      <c r="N288" s="39" t="s">
        <v>65</v>
      </c>
      <c r="O288" s="37" t="s">
        <v>3</v>
      </c>
      <c r="P288" s="51" t="s">
        <v>1515</v>
      </c>
      <c r="Q288" s="37" t="s">
        <v>23</v>
      </c>
      <c r="S288" s="45">
        <v>28470</v>
      </c>
      <c r="T288" s="46" t="str">
        <f t="shared" ca="1" si="5"/>
        <v>48 AÑOS</v>
      </c>
      <c r="U288" s="47" t="s">
        <v>17</v>
      </c>
      <c r="V288" s="48"/>
      <c r="W288" s="37" t="str">
        <f ca="1">IF(X288="TERMINADO ANTICIPADAMENTE POR MUTUO ACUERDO","FINALIZADO",IF(H288=0," ",IF(TODAY()&lt;=H288,"EN EJECUCIÓN","FINALIZADO")))</f>
        <v xml:space="preserve"> </v>
      </c>
      <c r="X288" s="47"/>
      <c r="Y288" s="32"/>
    </row>
    <row r="289" spans="1:25" s="37" customFormat="1" ht="102" customHeight="1" x14ac:dyDescent="0.2">
      <c r="A289" s="54"/>
      <c r="B289" s="37">
        <v>1007072025</v>
      </c>
      <c r="C289" s="38" t="s">
        <v>867</v>
      </c>
      <c r="D289" s="39" t="s">
        <v>1516</v>
      </c>
      <c r="F289" s="40"/>
      <c r="G289" s="32"/>
      <c r="H289" s="41"/>
      <c r="I289" s="43"/>
      <c r="J289" s="43"/>
      <c r="K289" s="37" t="s">
        <v>9</v>
      </c>
      <c r="L289" s="37" t="s">
        <v>72</v>
      </c>
      <c r="M289" s="37" t="s">
        <v>64</v>
      </c>
      <c r="N289" s="39" t="s">
        <v>65</v>
      </c>
      <c r="O289" s="37" t="s">
        <v>3</v>
      </c>
      <c r="P289" s="51" t="s">
        <v>1517</v>
      </c>
      <c r="Q289" s="37" t="s">
        <v>8</v>
      </c>
      <c r="R289" s="37" t="s">
        <v>1518</v>
      </c>
      <c r="S289" s="45">
        <v>37230</v>
      </c>
      <c r="T289" s="46" t="str">
        <f t="shared" ca="1" si="5"/>
        <v>24 AÑOS</v>
      </c>
      <c r="U289" s="47" t="s">
        <v>13</v>
      </c>
      <c r="V289" s="48"/>
      <c r="W289" s="37" t="str">
        <f ca="1">IF(X289="TERMINADO ANTICIPADAMENTE POR MUTUO ACUERDO","FINALIZADO",IF(H289=0," ",IF(TODAY()&lt;=H289,"EN EJECUCIÓN","FINALIZADO")))</f>
        <v xml:space="preserve"> </v>
      </c>
      <c r="X289" s="47"/>
      <c r="Y289" s="32"/>
    </row>
    <row r="290" spans="1:25" s="37" customFormat="1" ht="102" customHeight="1" x14ac:dyDescent="0.2">
      <c r="A290" s="54"/>
      <c r="B290" s="37">
        <v>1143441609</v>
      </c>
      <c r="C290" s="38" t="s">
        <v>195</v>
      </c>
      <c r="D290" s="39" t="s">
        <v>196</v>
      </c>
      <c r="F290" s="40"/>
      <c r="G290" s="32"/>
      <c r="H290" s="41"/>
      <c r="I290" s="43"/>
      <c r="J290" s="43"/>
      <c r="K290" s="37" t="s">
        <v>9</v>
      </c>
      <c r="L290" s="37" t="s">
        <v>63</v>
      </c>
      <c r="M290" s="39" t="s">
        <v>199</v>
      </c>
      <c r="N290" s="39" t="s">
        <v>65</v>
      </c>
      <c r="O290" s="37" t="s">
        <v>3</v>
      </c>
      <c r="P290" s="51" t="s">
        <v>1519</v>
      </c>
      <c r="Q290" s="37" t="s">
        <v>19</v>
      </c>
      <c r="R290" s="37" t="s">
        <v>1520</v>
      </c>
      <c r="S290" s="45">
        <v>34034</v>
      </c>
      <c r="T290" s="46" t="str">
        <f t="shared" ca="1" si="5"/>
        <v>33 AÑOS</v>
      </c>
      <c r="U290" s="47" t="s">
        <v>13</v>
      </c>
      <c r="V290" s="48"/>
      <c r="W290" s="37" t="str">
        <f ca="1">IF(X290="TERMINADO ANTICIPADAMENTE POR MUTUO ACUERDO","FINALIZADO",IF(H290=0," ",IF(TODAY()&lt;=H290,"EN EJECUCIÓN","FINALIZADO")))</f>
        <v xml:space="preserve"> </v>
      </c>
      <c r="X290" s="47"/>
      <c r="Y290" s="32"/>
    </row>
    <row r="291" spans="1:25" s="37" customFormat="1" ht="102" customHeight="1" x14ac:dyDescent="0.2">
      <c r="B291" s="37">
        <v>1100396713</v>
      </c>
      <c r="C291" s="38" t="s">
        <v>1521</v>
      </c>
      <c r="D291" s="39" t="s">
        <v>1522</v>
      </c>
      <c r="F291" s="40"/>
      <c r="G291" s="32"/>
      <c r="H291" s="41"/>
      <c r="I291" s="43"/>
      <c r="J291" s="43"/>
      <c r="K291" s="37" t="s">
        <v>2</v>
      </c>
      <c r="L291" s="37" t="s">
        <v>292</v>
      </c>
      <c r="M291" s="37" t="s">
        <v>64</v>
      </c>
      <c r="N291" s="39" t="s">
        <v>65</v>
      </c>
      <c r="O291" s="37" t="s">
        <v>3</v>
      </c>
      <c r="P291" s="51" t="s">
        <v>1523</v>
      </c>
      <c r="Q291" s="37" t="s">
        <v>19</v>
      </c>
      <c r="S291" s="45">
        <v>33184</v>
      </c>
      <c r="T291" s="46" t="str">
        <f t="shared" ca="1" si="5"/>
        <v>35 AÑOS</v>
      </c>
      <c r="U291" s="47" t="s">
        <v>17</v>
      </c>
      <c r="V291" s="48"/>
      <c r="W291" s="37" t="str">
        <f ca="1">IF(X291="TERMINADO ANTICIPADAMENTE POR MUTUO ACUERDO","FINALIZADO",IF(H291=0," ",IF(TODAY()&lt;=H291,"EN EJECUCIÓN","FINALIZADO")))</f>
        <v xml:space="preserve"> </v>
      </c>
      <c r="X291" s="47"/>
      <c r="Y291" s="32"/>
    </row>
    <row r="292" spans="1:25" s="37" customFormat="1" ht="102" customHeight="1" x14ac:dyDescent="0.2">
      <c r="B292" s="37">
        <v>1102834964</v>
      </c>
      <c r="C292" s="38" t="s">
        <v>1524</v>
      </c>
      <c r="D292" s="39" t="s">
        <v>1525</v>
      </c>
      <c r="F292" s="40"/>
      <c r="G292" s="32"/>
      <c r="H292" s="41"/>
      <c r="I292" s="43"/>
      <c r="J292" s="43"/>
      <c r="K292" s="37" t="s">
        <v>2</v>
      </c>
      <c r="L292" s="37" t="s">
        <v>72</v>
      </c>
      <c r="M292" s="37" t="s">
        <v>81</v>
      </c>
      <c r="N292" s="39" t="s">
        <v>65</v>
      </c>
      <c r="O292" s="37" t="s">
        <v>3</v>
      </c>
      <c r="P292" s="51" t="s">
        <v>1526</v>
      </c>
      <c r="Q292" s="37" t="s">
        <v>19</v>
      </c>
      <c r="R292" s="37" t="s">
        <v>105</v>
      </c>
      <c r="S292" s="45">
        <v>33140</v>
      </c>
      <c r="T292" s="46" t="str">
        <f t="shared" ca="1" si="5"/>
        <v>35 AÑOS</v>
      </c>
      <c r="U292" s="47" t="s">
        <v>13</v>
      </c>
      <c r="V292" s="48"/>
      <c r="W292" s="37" t="str">
        <f ca="1">IF(X292="TERMINADO ANTICIPADAMENTE POR MUTUO ACUERDO","FINALIZADO",IF(H292=0," ",IF(TODAY()&lt;=H292,"EN EJECUCIÓN","FINALIZADO")))</f>
        <v xml:space="preserve"> </v>
      </c>
      <c r="X292" s="47"/>
      <c r="Y292" s="32"/>
    </row>
    <row r="293" spans="1:25" s="37" customFormat="1" ht="102" customHeight="1" x14ac:dyDescent="0.2">
      <c r="B293" s="37">
        <v>1052085186</v>
      </c>
      <c r="C293" s="38" t="s">
        <v>1345</v>
      </c>
      <c r="D293" s="39" t="s">
        <v>1346</v>
      </c>
      <c r="F293" s="40"/>
      <c r="G293" s="32"/>
      <c r="H293" s="41"/>
      <c r="I293" s="43"/>
      <c r="J293" s="43"/>
      <c r="K293" s="37" t="s">
        <v>2</v>
      </c>
      <c r="L293" s="37" t="s">
        <v>63</v>
      </c>
      <c r="M293" s="37" t="s">
        <v>81</v>
      </c>
      <c r="N293" s="39" t="s">
        <v>72</v>
      </c>
      <c r="O293" s="37" t="s">
        <v>3</v>
      </c>
      <c r="P293" s="51" t="s">
        <v>1348</v>
      </c>
      <c r="Q293" s="37" t="s">
        <v>19</v>
      </c>
      <c r="R293" s="37" t="s">
        <v>67</v>
      </c>
      <c r="S293" s="45">
        <v>33831</v>
      </c>
      <c r="T293" s="46" t="str">
        <f t="shared" ca="1" si="5"/>
        <v>33 AÑOS</v>
      </c>
      <c r="U293" s="47" t="s">
        <v>17</v>
      </c>
      <c r="V293" s="48"/>
      <c r="W293" s="37" t="str">
        <f ca="1">IF(X293="TERMINADO ANTICIPADAMENTE POR MUTUO ACUERDO","FINALIZADO",IF(H293=0," ",IF(TODAY()&lt;=H293,"EN EJECUCIÓN","FINALIZADO")))</f>
        <v xml:space="preserve"> </v>
      </c>
      <c r="X293" s="47"/>
      <c r="Y293" s="32"/>
    </row>
    <row r="294" spans="1:25" s="37" customFormat="1" ht="102" customHeight="1" x14ac:dyDescent="0.2">
      <c r="B294" s="37">
        <v>1140818768</v>
      </c>
      <c r="C294" s="38" t="s">
        <v>1264</v>
      </c>
      <c r="D294" s="39" t="s">
        <v>1527</v>
      </c>
      <c r="F294" s="40"/>
      <c r="G294" s="32"/>
      <c r="H294" s="41"/>
      <c r="I294" s="43"/>
      <c r="J294" s="43"/>
      <c r="K294" s="37" t="s">
        <v>2</v>
      </c>
      <c r="L294" s="37" t="s">
        <v>72</v>
      </c>
      <c r="M294" s="37" t="s">
        <v>81</v>
      </c>
      <c r="N294" s="39" t="s">
        <v>65</v>
      </c>
      <c r="O294" s="37" t="s">
        <v>3</v>
      </c>
      <c r="P294" s="51" t="s">
        <v>1528</v>
      </c>
      <c r="Q294" s="37" t="s">
        <v>23</v>
      </c>
      <c r="R294" s="37" t="s">
        <v>67</v>
      </c>
      <c r="S294" s="45">
        <v>32497</v>
      </c>
      <c r="T294" s="46" t="str">
        <f t="shared" ca="1" si="5"/>
        <v>37 AÑOS</v>
      </c>
      <c r="U294" s="47" t="s">
        <v>13</v>
      </c>
      <c r="V294" s="48"/>
      <c r="W294" s="37" t="str">
        <f ca="1">IF(X294="TERMINADO ANTICIPADAMENTE POR MUTUO ACUERDO","FINALIZADO",IF(H294=0," ",IF(TODAY()&lt;=H294,"EN EJECUCIÓN","FINALIZADO")))</f>
        <v xml:space="preserve"> </v>
      </c>
      <c r="X294" s="47"/>
      <c r="Y294" s="32"/>
    </row>
    <row r="295" spans="1:25" s="37" customFormat="1" ht="102" customHeight="1" x14ac:dyDescent="0.2">
      <c r="B295" s="37">
        <v>8647878</v>
      </c>
      <c r="C295" s="38" t="s">
        <v>1529</v>
      </c>
      <c r="D295" s="39" t="s">
        <v>1530</v>
      </c>
      <c r="F295" s="40"/>
      <c r="G295" s="32"/>
      <c r="H295" s="41"/>
      <c r="I295" s="43"/>
      <c r="J295" s="43"/>
      <c r="K295" s="37" t="s">
        <v>9</v>
      </c>
      <c r="L295" s="37" t="s">
        <v>80</v>
      </c>
      <c r="M295" s="37" t="s">
        <v>199</v>
      </c>
      <c r="N295" s="39" t="s">
        <v>65</v>
      </c>
      <c r="O295" s="37" t="s">
        <v>3</v>
      </c>
      <c r="P295" s="51" t="s">
        <v>1531</v>
      </c>
      <c r="Q295" s="37" t="s">
        <v>19</v>
      </c>
      <c r="R295" s="37" t="s">
        <v>147</v>
      </c>
      <c r="S295" s="45">
        <v>30480</v>
      </c>
      <c r="T295" s="46" t="str">
        <f t="shared" ca="1" si="5"/>
        <v>42 AÑOS</v>
      </c>
      <c r="U295" s="47" t="s">
        <v>13</v>
      </c>
      <c r="V295" s="48"/>
      <c r="W295" s="37" t="str">
        <f ca="1">IF(X295="TERMINADO ANTICIPADAMENTE POR MUTUO ACUERDO","FINALIZADO",IF(H295=0," ",IF(TODAY()&lt;=H295,"EN EJECUCIÓN","FINALIZADO")))</f>
        <v xml:space="preserve"> </v>
      </c>
      <c r="X295" s="47"/>
      <c r="Y295" s="32"/>
    </row>
    <row r="296" spans="1:25" s="37" customFormat="1" ht="102" customHeight="1" x14ac:dyDescent="0.2">
      <c r="B296" s="37">
        <v>1143358474</v>
      </c>
      <c r="C296" s="38" t="s">
        <v>1532</v>
      </c>
      <c r="D296" s="39" t="s">
        <v>1533</v>
      </c>
      <c r="F296" s="40"/>
      <c r="G296" s="32"/>
      <c r="H296" s="41"/>
      <c r="I296" s="43"/>
      <c r="J296" s="43"/>
      <c r="K296" s="37" t="s">
        <v>9</v>
      </c>
      <c r="L296" s="37" t="s">
        <v>96</v>
      </c>
      <c r="M296" s="37" t="s">
        <v>64</v>
      </c>
      <c r="N296" s="39" t="s">
        <v>65</v>
      </c>
      <c r="O296" s="37" t="s">
        <v>3</v>
      </c>
      <c r="P296" s="51" t="s">
        <v>1534</v>
      </c>
      <c r="Q296" s="37" t="s">
        <v>19</v>
      </c>
      <c r="R296" s="37" t="s">
        <v>105</v>
      </c>
      <c r="S296" s="45">
        <v>33725</v>
      </c>
      <c r="T296" s="46" t="str">
        <f t="shared" ca="1" si="5"/>
        <v>34 AÑOS</v>
      </c>
      <c r="U296" s="47" t="s">
        <v>13</v>
      </c>
      <c r="V296" s="48"/>
      <c r="W296" s="37" t="str">
        <f ca="1">IF(X296="TERMINADO ANTICIPADAMENTE POR MUTUO ACUERDO","FINALIZADO",IF(H296=0," ",IF(TODAY()&lt;=H296,"EN EJECUCIÓN","FINALIZADO")))</f>
        <v xml:space="preserve"> </v>
      </c>
      <c r="X296" s="47"/>
      <c r="Y296" s="32"/>
    </row>
    <row r="297" spans="1:25" s="37" customFormat="1" ht="102" customHeight="1" x14ac:dyDescent="0.2">
      <c r="B297" s="37">
        <v>8650103</v>
      </c>
      <c r="C297" s="38" t="s">
        <v>922</v>
      </c>
      <c r="D297" s="39" t="s">
        <v>1535</v>
      </c>
      <c r="F297" s="40"/>
      <c r="G297" s="32"/>
      <c r="H297" s="41"/>
      <c r="I297" s="43"/>
      <c r="J297" s="43"/>
      <c r="K297" s="37" t="s">
        <v>9</v>
      </c>
      <c r="L297" s="37" t="s">
        <v>96</v>
      </c>
      <c r="M297" s="37" t="s">
        <v>64</v>
      </c>
      <c r="N297" s="39" t="s">
        <v>65</v>
      </c>
      <c r="O297" s="37" t="s">
        <v>3</v>
      </c>
      <c r="P297" s="51" t="s">
        <v>1536</v>
      </c>
      <c r="Q297" s="37" t="s">
        <v>19</v>
      </c>
      <c r="S297" s="45">
        <v>31376</v>
      </c>
      <c r="T297" s="46" t="str">
        <f t="shared" ca="1" si="5"/>
        <v>40 AÑOS</v>
      </c>
      <c r="U297" s="47" t="s">
        <v>13</v>
      </c>
      <c r="V297" s="48"/>
      <c r="W297" s="37" t="str">
        <f ca="1">IF(X297="TERMINADO ANTICIPADAMENTE POR MUTUO ACUERDO","FINALIZADO",IF(H297=0," ",IF(TODAY()&lt;=H297,"EN EJECUCIÓN","FINALIZADO")))</f>
        <v xml:space="preserve"> </v>
      </c>
      <c r="X297" s="47"/>
      <c r="Y297" s="32"/>
    </row>
    <row r="298" spans="1:25" s="37" customFormat="1" ht="102" customHeight="1" x14ac:dyDescent="0.2">
      <c r="B298" s="37">
        <v>37578378</v>
      </c>
      <c r="C298" s="38" t="s">
        <v>1537</v>
      </c>
      <c r="D298" s="39" t="s">
        <v>1538</v>
      </c>
      <c r="F298" s="40"/>
      <c r="G298" s="32"/>
      <c r="H298" s="41"/>
      <c r="I298" s="43"/>
      <c r="J298" s="43"/>
      <c r="K298" s="37" t="s">
        <v>2</v>
      </c>
      <c r="L298" s="37" t="s">
        <v>80</v>
      </c>
      <c r="M298" s="39" t="s">
        <v>73</v>
      </c>
      <c r="N298" s="39" t="s">
        <v>65</v>
      </c>
      <c r="O298" s="37" t="s">
        <v>3</v>
      </c>
      <c r="P298" s="51" t="s">
        <v>1539</v>
      </c>
      <c r="Q298" s="37" t="s">
        <v>19</v>
      </c>
      <c r="R298" s="37" t="s">
        <v>1540</v>
      </c>
      <c r="S298" s="45">
        <v>30472</v>
      </c>
      <c r="T298" s="46" t="str">
        <f t="shared" ca="1" si="5"/>
        <v>42 AÑOS</v>
      </c>
      <c r="U298" s="47" t="s">
        <v>6</v>
      </c>
      <c r="V298" s="48"/>
      <c r="W298" s="37" t="str">
        <f ca="1">IF(X298="TERMINADO ANTICIPADAMENTE POR MUTUO ACUERDO","FINALIZADO",IF(H298=0," ",IF(TODAY()&lt;=H298,"EN EJECUCIÓN","FINALIZADO")))</f>
        <v xml:space="preserve"> </v>
      </c>
      <c r="X298" s="47"/>
      <c r="Y298" s="32"/>
    </row>
    <row r="299" spans="1:25" s="37" customFormat="1" ht="102" customHeight="1" x14ac:dyDescent="0.2">
      <c r="B299" s="37">
        <v>22739922</v>
      </c>
      <c r="C299" s="38" t="s">
        <v>1541</v>
      </c>
      <c r="D299" s="39" t="s">
        <v>1542</v>
      </c>
      <c r="F299" s="40"/>
      <c r="G299" s="32"/>
      <c r="H299" s="41"/>
      <c r="I299" s="43"/>
      <c r="J299" s="43"/>
      <c r="K299" s="37" t="s">
        <v>2</v>
      </c>
      <c r="L299" s="37" t="s">
        <v>72</v>
      </c>
      <c r="M299" s="39" t="s">
        <v>73</v>
      </c>
      <c r="N299" s="39" t="s">
        <v>65</v>
      </c>
      <c r="O299" s="37" t="s">
        <v>3</v>
      </c>
      <c r="P299" s="51" t="s">
        <v>1543</v>
      </c>
      <c r="Q299" s="37" t="s">
        <v>19</v>
      </c>
      <c r="R299" s="37" t="s">
        <v>147</v>
      </c>
      <c r="S299" s="45">
        <v>30239</v>
      </c>
      <c r="T299" s="46" t="str">
        <f t="shared" ca="1" si="5"/>
        <v>43 AÑOS</v>
      </c>
      <c r="U299" s="47" t="s">
        <v>13</v>
      </c>
      <c r="V299" s="48"/>
      <c r="W299" s="37" t="str">
        <f ca="1">IF(X299="TERMINADO ANTICIPADAMENTE POR MUTUO ACUERDO","FINALIZADO",IF(H299=0," ",IF(TODAY()&lt;=H299,"EN EJECUCIÓN","FINALIZADO")))</f>
        <v xml:space="preserve"> </v>
      </c>
      <c r="X299" s="47"/>
      <c r="Y299" s="32"/>
    </row>
    <row r="300" spans="1:25" s="37" customFormat="1" ht="102" customHeight="1" x14ac:dyDescent="0.2">
      <c r="B300" s="37">
        <v>1047484495</v>
      </c>
      <c r="C300" s="38" t="s">
        <v>1209</v>
      </c>
      <c r="D300" s="39" t="s">
        <v>1210</v>
      </c>
      <c r="F300" s="40"/>
      <c r="G300" s="32"/>
      <c r="H300" s="41"/>
      <c r="I300" s="43"/>
      <c r="J300" s="43"/>
      <c r="K300" s="37" t="s">
        <v>2</v>
      </c>
      <c r="L300" s="37" t="s">
        <v>96</v>
      </c>
      <c r="M300" s="37" t="s">
        <v>81</v>
      </c>
      <c r="N300" s="39" t="s">
        <v>65</v>
      </c>
      <c r="O300" s="37" t="s">
        <v>3</v>
      </c>
      <c r="P300" s="51" t="s">
        <v>1213</v>
      </c>
      <c r="Q300" s="37" t="s">
        <v>19</v>
      </c>
      <c r="R300" s="37" t="s">
        <v>1214</v>
      </c>
      <c r="S300" s="45">
        <v>35035</v>
      </c>
      <c r="T300" s="46" t="str">
        <f t="shared" ca="1" si="5"/>
        <v>30 AÑOS</v>
      </c>
      <c r="U300" s="47" t="s">
        <v>17</v>
      </c>
      <c r="V300" s="48"/>
      <c r="W300" s="37" t="str">
        <f ca="1">IF(X300="TERMINADO ANTICIPADAMENTE POR MUTUO ACUERDO","FINALIZADO",IF(H300=0," ",IF(TODAY()&lt;=H300,"EN EJECUCIÓN","FINALIZADO")))</f>
        <v xml:space="preserve"> </v>
      </c>
      <c r="X300" s="47"/>
      <c r="Y300" s="32"/>
    </row>
    <row r="301" spans="1:25" s="37" customFormat="1" ht="102" customHeight="1" x14ac:dyDescent="0.2">
      <c r="B301" s="37">
        <v>73102484</v>
      </c>
      <c r="C301" s="38" t="s">
        <v>99</v>
      </c>
      <c r="D301" s="39" t="s">
        <v>100</v>
      </c>
      <c r="F301" s="40"/>
      <c r="G301" s="32"/>
      <c r="H301" s="41"/>
      <c r="I301" s="43"/>
      <c r="J301" s="43"/>
      <c r="K301" s="37" t="s">
        <v>9</v>
      </c>
      <c r="L301" s="37" t="s">
        <v>103</v>
      </c>
      <c r="M301" s="37" t="s">
        <v>81</v>
      </c>
      <c r="N301" s="39" t="s">
        <v>65</v>
      </c>
      <c r="O301" s="37" t="s">
        <v>3</v>
      </c>
      <c r="P301" s="51" t="s">
        <v>104</v>
      </c>
      <c r="Q301" s="37" t="s">
        <v>19</v>
      </c>
      <c r="R301" s="37" t="s">
        <v>105</v>
      </c>
      <c r="S301" s="45">
        <v>22730</v>
      </c>
      <c r="T301" s="46" t="str">
        <f t="shared" ca="1" si="5"/>
        <v>64 AÑOS</v>
      </c>
      <c r="U301" s="47" t="s">
        <v>13</v>
      </c>
      <c r="V301" s="48"/>
      <c r="W301" s="37" t="str">
        <f ca="1">IF(X301="TERMINADO ANTICIPADAMENTE POR MUTUO ACUERDO","FINALIZADO",IF(H301=0," ",IF(TODAY()&lt;=H301,"EN EJECUCIÓN","FINALIZADO")))</f>
        <v xml:space="preserve"> </v>
      </c>
      <c r="X301" s="47"/>
      <c r="Y301" s="32"/>
    </row>
    <row r="302" spans="1:25" s="37" customFormat="1" ht="102" customHeight="1" x14ac:dyDescent="0.2">
      <c r="B302" s="37">
        <v>1051676904</v>
      </c>
      <c r="C302" s="38" t="s">
        <v>85</v>
      </c>
      <c r="D302" s="39" t="s">
        <v>86</v>
      </c>
      <c r="F302" s="40"/>
      <c r="G302" s="32"/>
      <c r="H302" s="41"/>
      <c r="I302" s="43"/>
      <c r="J302" s="43"/>
      <c r="K302" s="37" t="s">
        <v>2</v>
      </c>
      <c r="L302" s="37" t="s">
        <v>263</v>
      </c>
      <c r="M302" s="37" t="s">
        <v>81</v>
      </c>
      <c r="N302" s="39" t="s">
        <v>65</v>
      </c>
      <c r="O302" s="37" t="s">
        <v>3</v>
      </c>
      <c r="P302" s="51" t="s">
        <v>1544</v>
      </c>
      <c r="Q302" s="37" t="s">
        <v>19</v>
      </c>
      <c r="S302" s="45">
        <v>35587</v>
      </c>
      <c r="T302" s="46" t="str">
        <f t="shared" ca="1" si="5"/>
        <v>28 AÑOS</v>
      </c>
      <c r="U302" s="47" t="s">
        <v>13</v>
      </c>
      <c r="V302" s="48"/>
      <c r="W302" s="37" t="str">
        <f ca="1">IF(X302="TERMINADO ANTICIPADAMENTE POR MUTUO ACUERDO","FINALIZADO",IF(H302=0," ",IF(TODAY()&lt;=H302,"EN EJECUCIÓN","FINALIZADO")))</f>
        <v xml:space="preserve"> </v>
      </c>
      <c r="X302" s="47"/>
      <c r="Y302" s="32"/>
    </row>
    <row r="303" spans="1:25" s="37" customFormat="1" ht="102" customHeight="1" x14ac:dyDescent="0.2">
      <c r="B303" s="37">
        <v>1047394515</v>
      </c>
      <c r="C303" s="38" t="s">
        <v>431</v>
      </c>
      <c r="D303" s="39" t="s">
        <v>143</v>
      </c>
      <c r="F303" s="40"/>
      <c r="G303" s="32"/>
      <c r="H303" s="41"/>
      <c r="I303" s="43"/>
      <c r="J303" s="43"/>
      <c r="K303" s="37" t="s">
        <v>2</v>
      </c>
      <c r="L303" s="37" t="s">
        <v>103</v>
      </c>
      <c r="M303" s="37" t="s">
        <v>81</v>
      </c>
      <c r="N303" s="39" t="s">
        <v>65</v>
      </c>
      <c r="O303" s="37" t="s">
        <v>3</v>
      </c>
      <c r="P303" s="51" t="s">
        <v>434</v>
      </c>
      <c r="Q303" s="37" t="s">
        <v>19</v>
      </c>
      <c r="S303" s="45">
        <v>32086</v>
      </c>
      <c r="T303" s="46" t="str">
        <f t="shared" ref="T303:T366" ca="1" si="6">IF((S303=0)," ",CONCATENATE(DATEDIF(S303,TODAY(),"y")," ","AÑOS"))</f>
        <v>38 AÑOS</v>
      </c>
      <c r="U303" s="47" t="s">
        <v>13</v>
      </c>
      <c r="V303" s="48"/>
      <c r="W303" s="37" t="str">
        <f ca="1">IF(X303="TERMINADO ANTICIPADAMENTE POR MUTUO ACUERDO","FINALIZADO",IF(H303=0," ",IF(TODAY()&lt;=H303,"EN EJECUCIÓN","FINALIZADO")))</f>
        <v xml:space="preserve"> </v>
      </c>
      <c r="X303" s="47"/>
      <c r="Y303" s="32"/>
    </row>
    <row r="304" spans="1:25" s="37" customFormat="1" ht="102" customHeight="1" x14ac:dyDescent="0.2">
      <c r="B304" s="37">
        <v>92513661</v>
      </c>
      <c r="C304" s="38" t="s">
        <v>1545</v>
      </c>
      <c r="D304" s="39" t="s">
        <v>1546</v>
      </c>
      <c r="F304" s="40"/>
      <c r="G304" s="32"/>
      <c r="H304" s="41"/>
      <c r="I304" s="43"/>
      <c r="J304" s="43"/>
      <c r="K304" s="37" t="s">
        <v>9</v>
      </c>
      <c r="L304" s="37" t="s">
        <v>681</v>
      </c>
      <c r="M304" s="37" t="s">
        <v>681</v>
      </c>
      <c r="N304" s="39" t="s">
        <v>72</v>
      </c>
      <c r="O304" s="37" t="s">
        <v>3</v>
      </c>
      <c r="P304" s="51" t="s">
        <v>1547</v>
      </c>
      <c r="Q304" s="37" t="s">
        <v>15</v>
      </c>
      <c r="R304" s="37" t="s">
        <v>1548</v>
      </c>
      <c r="S304" s="45">
        <v>25084</v>
      </c>
      <c r="T304" s="46" t="str">
        <f t="shared" ca="1" si="6"/>
        <v>57 AÑOS</v>
      </c>
      <c r="U304" s="47" t="s">
        <v>13</v>
      </c>
      <c r="V304" s="48"/>
      <c r="W304" s="37" t="str">
        <f ca="1">IF(X304="TERMINADO ANTICIPADAMENTE POR MUTUO ACUERDO","FINALIZADO",IF(H304=0," ",IF(TODAY()&lt;=H304,"EN EJECUCIÓN","FINALIZADO")))</f>
        <v xml:space="preserve"> </v>
      </c>
      <c r="X304" s="47"/>
      <c r="Y304" s="32"/>
    </row>
    <row r="305" spans="2:25" s="37" customFormat="1" ht="102" customHeight="1" x14ac:dyDescent="0.2">
      <c r="B305" s="37">
        <v>8640979</v>
      </c>
      <c r="C305" s="38" t="s">
        <v>1009</v>
      </c>
      <c r="D305" s="39" t="s">
        <v>1010</v>
      </c>
      <c r="F305" s="40"/>
      <c r="G305" s="32"/>
      <c r="H305" s="41"/>
      <c r="I305" s="43"/>
      <c r="J305" s="43"/>
      <c r="K305" s="37" t="s">
        <v>9</v>
      </c>
      <c r="L305" s="37" t="s">
        <v>383</v>
      </c>
      <c r="M305" s="37" t="s">
        <v>64</v>
      </c>
      <c r="N305" s="39" t="s">
        <v>65</v>
      </c>
      <c r="O305" s="37" t="s">
        <v>10</v>
      </c>
      <c r="P305" s="51" t="s">
        <v>1013</v>
      </c>
      <c r="Q305" s="37" t="s">
        <v>1</v>
      </c>
      <c r="R305" s="37" t="s">
        <v>1014</v>
      </c>
      <c r="S305" s="45">
        <v>27390</v>
      </c>
      <c r="T305" s="46" t="str">
        <f t="shared" ca="1" si="6"/>
        <v>51 AÑOS</v>
      </c>
      <c r="U305" s="47" t="s">
        <v>13</v>
      </c>
      <c r="V305" s="48"/>
      <c r="W305" s="37" t="str">
        <f ca="1">IF(X305="TERMINADO ANTICIPADAMENTE POR MUTUO ACUERDO","FINALIZADO",IF(H305=0," ",IF(TODAY()&lt;=H305,"EN EJECUCIÓN","FINALIZADO")))</f>
        <v xml:space="preserve"> </v>
      </c>
      <c r="X305" s="47"/>
      <c r="Y305" s="32"/>
    </row>
    <row r="306" spans="2:25" s="37" customFormat="1" ht="102" customHeight="1" x14ac:dyDescent="0.2">
      <c r="B306" s="37">
        <v>79946392</v>
      </c>
      <c r="C306" s="38" t="s">
        <v>1549</v>
      </c>
      <c r="D306" s="39" t="s">
        <v>1550</v>
      </c>
      <c r="F306" s="40"/>
      <c r="G306" s="32"/>
      <c r="H306" s="41"/>
      <c r="I306" s="43"/>
      <c r="J306" s="43"/>
      <c r="K306" s="37" t="s">
        <v>9</v>
      </c>
      <c r="L306" s="37" t="s">
        <v>122</v>
      </c>
      <c r="M306" s="39" t="s">
        <v>73</v>
      </c>
      <c r="N306" s="39" t="s">
        <v>65</v>
      </c>
      <c r="O306" s="37" t="s">
        <v>3</v>
      </c>
      <c r="P306" s="51" t="s">
        <v>1551</v>
      </c>
      <c r="Q306" s="37" t="s">
        <v>19</v>
      </c>
      <c r="S306" s="45">
        <v>28516</v>
      </c>
      <c r="T306" s="46" t="str">
        <f t="shared" ca="1" si="6"/>
        <v>48 AÑOS</v>
      </c>
      <c r="U306" s="47" t="s">
        <v>17</v>
      </c>
      <c r="V306" s="48"/>
      <c r="W306" s="37" t="str">
        <f ca="1">IF(X306="TERMINADO ANTICIPADAMENTE POR MUTUO ACUERDO","FINALIZADO",IF(H306=0," ",IF(TODAY()&lt;=H306,"EN EJECUCIÓN","FINALIZADO")))</f>
        <v xml:space="preserve"> </v>
      </c>
      <c r="X306" s="47"/>
      <c r="Y306" s="32"/>
    </row>
    <row r="307" spans="2:25" s="37" customFormat="1" ht="102" customHeight="1" x14ac:dyDescent="0.2">
      <c r="B307" s="37">
        <v>8714414</v>
      </c>
      <c r="C307" s="38" t="s">
        <v>1552</v>
      </c>
      <c r="D307" s="39" t="s">
        <v>1553</v>
      </c>
      <c r="F307" s="40"/>
      <c r="G307" s="32"/>
      <c r="H307" s="41"/>
      <c r="I307" s="43"/>
      <c r="J307" s="43"/>
      <c r="K307" s="37" t="s">
        <v>9</v>
      </c>
      <c r="L307" s="37" t="s">
        <v>122</v>
      </c>
      <c r="M307" s="37" t="s">
        <v>81</v>
      </c>
      <c r="N307" s="39" t="s">
        <v>72</v>
      </c>
      <c r="O307" s="37" t="s">
        <v>3</v>
      </c>
      <c r="P307" s="51" t="s">
        <v>1554</v>
      </c>
      <c r="Q307" s="37" t="s">
        <v>19</v>
      </c>
      <c r="S307" s="45">
        <v>22520</v>
      </c>
      <c r="T307" s="46" t="str">
        <f t="shared" ca="1" si="6"/>
        <v>64 AÑOS</v>
      </c>
      <c r="U307" s="47" t="s">
        <v>13</v>
      </c>
      <c r="V307" s="48"/>
      <c r="W307" s="37" t="str">
        <f ca="1">IF(X307="TERMINADO ANTICIPADAMENTE POR MUTUO ACUERDO","FINALIZADO",IF(H307=0," ",IF(TODAY()&lt;=H307,"EN EJECUCIÓN","FINALIZADO")))</f>
        <v xml:space="preserve"> </v>
      </c>
      <c r="X307" s="47"/>
      <c r="Y307" s="32"/>
    </row>
    <row r="308" spans="2:25" s="37" customFormat="1" ht="102" customHeight="1" x14ac:dyDescent="0.2">
      <c r="B308" s="37">
        <v>1047426167</v>
      </c>
      <c r="C308" s="38" t="s">
        <v>1555</v>
      </c>
      <c r="D308" s="39" t="s">
        <v>1556</v>
      </c>
      <c r="F308" s="40"/>
      <c r="G308" s="32"/>
      <c r="H308" s="41"/>
      <c r="I308" s="43"/>
      <c r="J308" s="43"/>
      <c r="K308" s="37" t="s">
        <v>2</v>
      </c>
      <c r="L308" s="37" t="s">
        <v>122</v>
      </c>
      <c r="M308" s="37" t="s">
        <v>64</v>
      </c>
      <c r="N308" s="39" t="s">
        <v>65</v>
      </c>
      <c r="O308" s="37" t="s">
        <v>3</v>
      </c>
      <c r="P308" s="51" t="s">
        <v>1557</v>
      </c>
      <c r="Q308" s="37" t="s">
        <v>19</v>
      </c>
      <c r="R308" s="37" t="s">
        <v>1214</v>
      </c>
      <c r="S308" s="45">
        <v>33031</v>
      </c>
      <c r="T308" s="46" t="str">
        <f t="shared" ca="1" si="6"/>
        <v>35 AÑOS</v>
      </c>
      <c r="U308" s="47" t="s">
        <v>13</v>
      </c>
      <c r="V308" s="48"/>
      <c r="W308" s="37" t="str">
        <f ca="1">IF(X308="TERMINADO ANTICIPADAMENTE POR MUTUO ACUERDO","FINALIZADO",IF(H308=0," ",IF(TODAY()&lt;=H308,"EN EJECUCIÓN","FINALIZADO")))</f>
        <v xml:space="preserve"> </v>
      </c>
      <c r="X308" s="47"/>
      <c r="Y308" s="32"/>
    </row>
    <row r="309" spans="2:25" s="37" customFormat="1" ht="102" customHeight="1" x14ac:dyDescent="0.2">
      <c r="B309" s="37">
        <v>3824882</v>
      </c>
      <c r="C309" s="38" t="s">
        <v>1442</v>
      </c>
      <c r="D309" s="39" t="s">
        <v>1558</v>
      </c>
      <c r="F309" s="40"/>
      <c r="G309" s="32"/>
      <c r="H309" s="41"/>
      <c r="I309" s="43"/>
      <c r="J309" s="43"/>
      <c r="K309" s="37" t="s">
        <v>9</v>
      </c>
      <c r="L309" s="37" t="s">
        <v>122</v>
      </c>
      <c r="M309" s="37" t="s">
        <v>199</v>
      </c>
      <c r="N309" s="39" t="s">
        <v>65</v>
      </c>
      <c r="O309" s="37" t="s">
        <v>10</v>
      </c>
      <c r="P309" s="51" t="s">
        <v>1559</v>
      </c>
      <c r="Q309" s="37" t="s">
        <v>1</v>
      </c>
      <c r="R309" s="37" t="s">
        <v>1252</v>
      </c>
      <c r="S309" s="45">
        <v>22294</v>
      </c>
      <c r="T309" s="46" t="str">
        <f t="shared" ca="1" si="6"/>
        <v>65 AÑOS</v>
      </c>
      <c r="U309" s="47" t="s">
        <v>13</v>
      </c>
      <c r="V309" s="48"/>
      <c r="W309" s="37" t="str">
        <f ca="1">IF(X309="TERMINADO ANTICIPADAMENTE POR MUTUO ACUERDO","FINALIZADO",IF(H309=0," ",IF(TODAY()&lt;=H309,"EN EJECUCIÓN","FINALIZADO")))</f>
        <v xml:space="preserve"> </v>
      </c>
      <c r="X309" s="47"/>
      <c r="Y309" s="32"/>
    </row>
    <row r="310" spans="2:25" s="37" customFormat="1" ht="102" customHeight="1" x14ac:dyDescent="0.2">
      <c r="B310" s="37">
        <v>8773199</v>
      </c>
      <c r="C310" s="38" t="s">
        <v>1560</v>
      </c>
      <c r="D310" s="39" t="s">
        <v>1561</v>
      </c>
      <c r="F310" s="40"/>
      <c r="G310" s="32"/>
      <c r="H310" s="41"/>
      <c r="I310" s="43"/>
      <c r="J310" s="43"/>
      <c r="K310" s="37" t="s">
        <v>9</v>
      </c>
      <c r="L310" s="37" t="s">
        <v>63</v>
      </c>
      <c r="M310" s="37" t="s">
        <v>64</v>
      </c>
      <c r="N310" s="39" t="s">
        <v>65</v>
      </c>
      <c r="O310" s="37" t="s">
        <v>10</v>
      </c>
      <c r="P310" s="51" t="s">
        <v>1562</v>
      </c>
      <c r="Q310" s="37" t="s">
        <v>1</v>
      </c>
      <c r="R310" s="37" t="s">
        <v>1563</v>
      </c>
      <c r="S310" s="45">
        <v>26000</v>
      </c>
      <c r="T310" s="46" t="str">
        <f t="shared" ca="1" si="6"/>
        <v>55 AÑOS</v>
      </c>
      <c r="U310" s="47" t="s">
        <v>6</v>
      </c>
      <c r="V310" s="48"/>
      <c r="W310" s="37" t="str">
        <f ca="1">IF(X310="TERMINADO ANTICIPADAMENTE POR MUTUO ACUERDO","FINALIZADO",IF(H310=0," ",IF(TODAY()&lt;=H310,"EN EJECUCIÓN","FINALIZADO")))</f>
        <v xml:space="preserve"> </v>
      </c>
      <c r="X310" s="47"/>
      <c r="Y310" s="32"/>
    </row>
    <row r="311" spans="2:25" s="37" customFormat="1" ht="102" customHeight="1" x14ac:dyDescent="0.2">
      <c r="B311" s="37">
        <v>1048940476</v>
      </c>
      <c r="C311" s="38" t="s">
        <v>1564</v>
      </c>
      <c r="D311" s="39" t="s">
        <v>1565</v>
      </c>
      <c r="F311" s="40"/>
      <c r="G311" s="32"/>
      <c r="H311" s="41"/>
      <c r="I311" s="43"/>
      <c r="J311" s="43"/>
      <c r="K311" s="37" t="s">
        <v>9</v>
      </c>
      <c r="L311" s="37" t="s">
        <v>72</v>
      </c>
      <c r="M311" s="37" t="s">
        <v>64</v>
      </c>
      <c r="N311" s="39" t="s">
        <v>65</v>
      </c>
      <c r="O311" s="37" t="s">
        <v>3</v>
      </c>
      <c r="P311" s="51" t="s">
        <v>1566</v>
      </c>
      <c r="Q311" s="37" t="s">
        <v>19</v>
      </c>
      <c r="S311" s="45">
        <v>34795</v>
      </c>
      <c r="T311" s="46" t="str">
        <f t="shared" ca="1" si="6"/>
        <v>31 AÑOS</v>
      </c>
      <c r="U311" s="47" t="s">
        <v>13</v>
      </c>
      <c r="V311" s="48"/>
      <c r="W311" s="37" t="str">
        <f ca="1">IF(X311="TERMINADO ANTICIPADAMENTE POR MUTUO ACUERDO","FINALIZADO",IF(H311=0," ",IF(TODAY()&lt;=H311,"EN EJECUCIÓN","FINALIZADO")))</f>
        <v xml:space="preserve"> </v>
      </c>
      <c r="X311" s="47"/>
      <c r="Y311" s="32"/>
    </row>
    <row r="312" spans="2:25" s="37" customFormat="1" ht="102" customHeight="1" x14ac:dyDescent="0.2">
      <c r="B312" s="37">
        <v>1096190282</v>
      </c>
      <c r="C312" s="38" t="s">
        <v>1567</v>
      </c>
      <c r="D312" s="39" t="s">
        <v>1568</v>
      </c>
      <c r="F312" s="40"/>
      <c r="G312" s="32"/>
      <c r="H312" s="41"/>
      <c r="I312" s="43"/>
      <c r="J312" s="43"/>
      <c r="K312" s="37" t="s">
        <v>9</v>
      </c>
      <c r="L312" s="37" t="s">
        <v>96</v>
      </c>
      <c r="M312" s="37" t="s">
        <v>199</v>
      </c>
      <c r="N312" s="39" t="s">
        <v>65</v>
      </c>
      <c r="O312" s="37" t="s">
        <v>10</v>
      </c>
      <c r="P312" s="51" t="s">
        <v>1569</v>
      </c>
      <c r="Q312" s="37" t="s">
        <v>1</v>
      </c>
      <c r="R312" s="37" t="s">
        <v>1570</v>
      </c>
      <c r="S312" s="45">
        <v>31943</v>
      </c>
      <c r="T312" s="46" t="str">
        <f t="shared" ca="1" si="6"/>
        <v>38 AÑOS</v>
      </c>
      <c r="U312" s="47" t="s">
        <v>6</v>
      </c>
      <c r="V312" s="48"/>
      <c r="W312" s="37" t="str">
        <f ca="1">IF(X312="TERMINADO ANTICIPADAMENTE POR MUTUO ACUERDO","FINALIZADO",IF(H312=0," ",IF(TODAY()&lt;=H312,"EN EJECUCIÓN","FINALIZADO")))</f>
        <v xml:space="preserve"> </v>
      </c>
      <c r="X312" s="47"/>
      <c r="Y312" s="32"/>
    </row>
    <row r="313" spans="2:25" s="37" customFormat="1" ht="102" customHeight="1" x14ac:dyDescent="0.2">
      <c r="B313" s="37">
        <v>73269761</v>
      </c>
      <c r="C313" s="38" t="s">
        <v>1571</v>
      </c>
      <c r="D313" s="39" t="s">
        <v>1572</v>
      </c>
      <c r="F313" s="40"/>
      <c r="G313" s="32"/>
      <c r="H313" s="41"/>
      <c r="I313" s="43"/>
      <c r="J313" s="43"/>
      <c r="K313" s="37" t="s">
        <v>9</v>
      </c>
      <c r="L313" s="37" t="s">
        <v>122</v>
      </c>
      <c r="M313" s="37" t="s">
        <v>64</v>
      </c>
      <c r="N313" s="39" t="s">
        <v>65</v>
      </c>
      <c r="O313" s="37" t="s">
        <v>10</v>
      </c>
      <c r="P313" s="51" t="s">
        <v>1573</v>
      </c>
      <c r="Q313" s="37" t="s">
        <v>1</v>
      </c>
      <c r="R313" s="37" t="s">
        <v>1570</v>
      </c>
      <c r="S313" s="45">
        <v>28434</v>
      </c>
      <c r="T313" s="46" t="str">
        <f t="shared" ca="1" si="6"/>
        <v>48 AÑOS</v>
      </c>
      <c r="U313" s="47" t="s">
        <v>6</v>
      </c>
      <c r="V313" s="48"/>
      <c r="W313" s="37" t="str">
        <f ca="1">IF(X313="TERMINADO ANTICIPADAMENTE POR MUTUO ACUERDO","FINALIZADO",IF(H313=0," ",IF(TODAY()&lt;=H313,"EN EJECUCIÓN","FINALIZADO")))</f>
        <v xml:space="preserve"> </v>
      </c>
      <c r="X313" s="47"/>
      <c r="Y313" s="32"/>
    </row>
    <row r="314" spans="2:25" s="37" customFormat="1" ht="102" customHeight="1" x14ac:dyDescent="0.2">
      <c r="B314" s="37">
        <v>96166494</v>
      </c>
      <c r="C314" s="38" t="s">
        <v>1574</v>
      </c>
      <c r="D314" s="39" t="s">
        <v>1575</v>
      </c>
      <c r="F314" s="40"/>
      <c r="G314" s="32"/>
      <c r="H314" s="41"/>
      <c r="I314" s="43"/>
      <c r="J314" s="43"/>
      <c r="K314" s="37" t="s">
        <v>9</v>
      </c>
      <c r="L314" s="37" t="s">
        <v>80</v>
      </c>
      <c r="M314" s="37" t="s">
        <v>81</v>
      </c>
      <c r="N314" s="39" t="s">
        <v>65</v>
      </c>
      <c r="O314" s="37" t="s">
        <v>10</v>
      </c>
      <c r="P314" s="51" t="s">
        <v>1576</v>
      </c>
      <c r="Q314" s="37" t="s">
        <v>1</v>
      </c>
      <c r="R314" s="37" t="s">
        <v>1563</v>
      </c>
      <c r="S314" s="45">
        <v>25608</v>
      </c>
      <c r="T314" s="46" t="str">
        <f t="shared" ca="1" si="6"/>
        <v>56 AÑOS</v>
      </c>
      <c r="U314" s="47" t="s">
        <v>13</v>
      </c>
      <c r="V314" s="48"/>
      <c r="W314" s="37" t="str">
        <f ca="1">IF(X314="TERMINADO ANTICIPADAMENTE POR MUTUO ACUERDO","FINALIZADO",IF(H314=0," ",IF(TODAY()&lt;=H314,"EN EJECUCIÓN","FINALIZADO")))</f>
        <v xml:space="preserve"> </v>
      </c>
      <c r="X314" s="47"/>
      <c r="Y314" s="32"/>
    </row>
    <row r="315" spans="2:25" s="37" customFormat="1" ht="102" customHeight="1" x14ac:dyDescent="0.2">
      <c r="B315" s="37">
        <v>73105721</v>
      </c>
      <c r="C315" s="38" t="s">
        <v>1577</v>
      </c>
      <c r="D315" s="39" t="s">
        <v>1578</v>
      </c>
      <c r="F315" s="40"/>
      <c r="G315" s="32"/>
      <c r="H315" s="41"/>
      <c r="I315" s="43"/>
      <c r="J315" s="43"/>
      <c r="K315" s="37" t="s">
        <v>9</v>
      </c>
      <c r="L315" s="37" t="s">
        <v>96</v>
      </c>
      <c r="M315" s="37" t="s">
        <v>81</v>
      </c>
      <c r="N315" s="39" t="s">
        <v>65</v>
      </c>
      <c r="O315" s="37" t="s">
        <v>10</v>
      </c>
      <c r="P315" s="51" t="s">
        <v>1579</v>
      </c>
      <c r="Q315" s="37" t="s">
        <v>1</v>
      </c>
      <c r="R315" s="37" t="s">
        <v>1580</v>
      </c>
      <c r="S315" s="45">
        <v>23284</v>
      </c>
      <c r="T315" s="46" t="str">
        <f t="shared" ca="1" si="6"/>
        <v>62 AÑOS</v>
      </c>
      <c r="U315" s="47" t="s">
        <v>6</v>
      </c>
      <c r="V315" s="48"/>
      <c r="W315" s="37" t="str">
        <f ca="1">IF(X315="TERMINADO ANTICIPADAMENTE POR MUTUO ACUERDO","FINALIZADO",IF(H315=0," ",IF(TODAY()&lt;=H315,"EN EJECUCIÓN","FINALIZADO")))</f>
        <v xml:space="preserve"> </v>
      </c>
      <c r="X315" s="47"/>
      <c r="Y315" s="32"/>
    </row>
    <row r="316" spans="2:25" s="37" customFormat="1" ht="102" customHeight="1" x14ac:dyDescent="0.2">
      <c r="B316" s="37">
        <v>1098642852</v>
      </c>
      <c r="C316" s="38" t="s">
        <v>1581</v>
      </c>
      <c r="D316" s="39" t="s">
        <v>1582</v>
      </c>
      <c r="F316" s="40"/>
      <c r="G316" s="32"/>
      <c r="H316" s="41"/>
      <c r="I316" s="43"/>
      <c r="J316" s="43"/>
      <c r="K316" s="37" t="s">
        <v>9</v>
      </c>
      <c r="L316" s="37" t="s">
        <v>122</v>
      </c>
      <c r="M316" s="39" t="s">
        <v>73</v>
      </c>
      <c r="N316" s="39" t="s">
        <v>65</v>
      </c>
      <c r="O316" s="37" t="s">
        <v>10</v>
      </c>
      <c r="P316" s="51" t="s">
        <v>1583</v>
      </c>
      <c r="Q316" s="37" t="s">
        <v>8</v>
      </c>
      <c r="R316" s="37" t="s">
        <v>1378</v>
      </c>
      <c r="S316" s="45">
        <v>32086</v>
      </c>
      <c r="T316" s="46" t="str">
        <f t="shared" ca="1" si="6"/>
        <v>38 AÑOS</v>
      </c>
      <c r="U316" s="47" t="s">
        <v>6</v>
      </c>
      <c r="V316" s="48"/>
      <c r="W316" s="37" t="str">
        <f ca="1">IF(X316="TERMINADO ANTICIPADAMENTE POR MUTUO ACUERDO","FINALIZADO",IF(H316=0," ",IF(TODAY()&lt;=H316,"EN EJECUCIÓN","FINALIZADO")))</f>
        <v xml:space="preserve"> </v>
      </c>
      <c r="X316" s="47"/>
      <c r="Y316" s="32"/>
    </row>
    <row r="317" spans="2:25" s="37" customFormat="1" ht="102" customHeight="1" x14ac:dyDescent="0.2">
      <c r="B317" s="37">
        <v>1096230324</v>
      </c>
      <c r="C317" s="38" t="s">
        <v>1584</v>
      </c>
      <c r="D317" s="39" t="s">
        <v>1585</v>
      </c>
      <c r="F317" s="40"/>
      <c r="G317" s="32"/>
      <c r="H317" s="41"/>
      <c r="I317" s="43"/>
      <c r="J317" s="43"/>
      <c r="K317" s="37" t="s">
        <v>9</v>
      </c>
      <c r="L317" s="37" t="s">
        <v>96</v>
      </c>
      <c r="M317" s="37" t="s">
        <v>64</v>
      </c>
      <c r="N317" s="39" t="s">
        <v>65</v>
      </c>
      <c r="O317" s="37" t="s">
        <v>10</v>
      </c>
      <c r="P317" s="51" t="s">
        <v>1586</v>
      </c>
      <c r="Q317" s="37" t="s">
        <v>1</v>
      </c>
      <c r="R317" s="37" t="s">
        <v>1570</v>
      </c>
      <c r="S317" s="45">
        <v>34623</v>
      </c>
      <c r="T317" s="46" t="str">
        <f t="shared" ca="1" si="6"/>
        <v>31 AÑOS</v>
      </c>
      <c r="U317" s="47" t="s">
        <v>6</v>
      </c>
      <c r="V317" s="48"/>
      <c r="W317" s="37" t="str">
        <f ca="1">IF(X317="TERMINADO ANTICIPADAMENTE POR MUTUO ACUERDO","FINALIZADO",IF(H317=0," ",IF(TODAY()&lt;=H317,"EN EJECUCIÓN","FINALIZADO")))</f>
        <v xml:space="preserve"> </v>
      </c>
      <c r="X317" s="47"/>
      <c r="Y317" s="32"/>
    </row>
    <row r="318" spans="2:25" s="37" customFormat="1" ht="102" customHeight="1" x14ac:dyDescent="0.2">
      <c r="B318" s="37">
        <v>98431375</v>
      </c>
      <c r="C318" s="38" t="s">
        <v>1248</v>
      </c>
      <c r="D318" s="39" t="s">
        <v>1249</v>
      </c>
      <c r="F318" s="40"/>
      <c r="G318" s="32"/>
      <c r="H318" s="41"/>
      <c r="I318" s="43"/>
      <c r="J318" s="43"/>
      <c r="K318" s="37" t="s">
        <v>9</v>
      </c>
      <c r="L318" s="37" t="s">
        <v>80</v>
      </c>
      <c r="M318" s="37" t="s">
        <v>64</v>
      </c>
      <c r="N318" s="39" t="s">
        <v>65</v>
      </c>
      <c r="O318" s="37" t="s">
        <v>10</v>
      </c>
      <c r="P318" s="51" t="s">
        <v>1251</v>
      </c>
      <c r="Q318" s="37" t="s">
        <v>1</v>
      </c>
      <c r="R318" s="37" t="s">
        <v>1252</v>
      </c>
      <c r="S318" s="45">
        <v>28721</v>
      </c>
      <c r="T318" s="46" t="str">
        <f t="shared" ca="1" si="6"/>
        <v>47 AÑOS</v>
      </c>
      <c r="U318" s="47" t="s">
        <v>6</v>
      </c>
      <c r="V318" s="48"/>
      <c r="W318" s="37" t="str">
        <f ca="1">IF(X318="TERMINADO ANTICIPADAMENTE POR MUTUO ACUERDO","FINALIZADO",IF(H318=0," ",IF(TODAY()&lt;=H318,"EN EJECUCIÓN","FINALIZADO")))</f>
        <v xml:space="preserve"> </v>
      </c>
      <c r="X318" s="47"/>
      <c r="Y318" s="32"/>
    </row>
    <row r="319" spans="2:25" s="37" customFormat="1" ht="102" customHeight="1" x14ac:dyDescent="0.2">
      <c r="B319" s="37">
        <v>1096203341</v>
      </c>
      <c r="C319" s="38" t="s">
        <v>1587</v>
      </c>
      <c r="D319" s="39" t="s">
        <v>1588</v>
      </c>
      <c r="F319" s="40"/>
      <c r="G319" s="32"/>
      <c r="H319" s="41"/>
      <c r="I319" s="43"/>
      <c r="J319" s="43"/>
      <c r="K319" s="37" t="s">
        <v>9</v>
      </c>
      <c r="L319" s="37" t="s">
        <v>80</v>
      </c>
      <c r="M319" s="37" t="s">
        <v>64</v>
      </c>
      <c r="N319" s="39" t="s">
        <v>65</v>
      </c>
      <c r="O319" s="37" t="s">
        <v>10</v>
      </c>
      <c r="P319" s="51" t="s">
        <v>1589</v>
      </c>
      <c r="Q319" s="37" t="s">
        <v>1</v>
      </c>
      <c r="R319" s="37" t="s">
        <v>1570</v>
      </c>
      <c r="S319" s="45">
        <v>32820</v>
      </c>
      <c r="T319" s="46" t="str">
        <f t="shared" ca="1" si="6"/>
        <v>36 AÑOS</v>
      </c>
      <c r="U319" s="47" t="s">
        <v>6</v>
      </c>
      <c r="V319" s="48"/>
      <c r="W319" s="37" t="str">
        <f ca="1">IF(X319="TERMINADO ANTICIPADAMENTE POR MUTUO ACUERDO","FINALIZADO",IF(H319=0," ",IF(TODAY()&lt;=H319,"EN EJECUCIÓN","FINALIZADO")))</f>
        <v xml:space="preserve"> </v>
      </c>
      <c r="X319" s="47"/>
      <c r="Y319" s="32"/>
    </row>
    <row r="320" spans="2:25" s="37" customFormat="1" ht="102" customHeight="1" x14ac:dyDescent="0.2">
      <c r="B320" s="37">
        <v>4439101</v>
      </c>
      <c r="C320" s="38" t="s">
        <v>1590</v>
      </c>
      <c r="D320" s="39" t="s">
        <v>1591</v>
      </c>
      <c r="F320" s="40"/>
      <c r="G320" s="32"/>
      <c r="H320" s="41"/>
      <c r="I320" s="43"/>
      <c r="J320" s="43"/>
      <c r="K320" s="37" t="s">
        <v>9</v>
      </c>
      <c r="L320" s="37" t="s">
        <v>72</v>
      </c>
      <c r="M320" s="39" t="s">
        <v>73</v>
      </c>
      <c r="N320" s="39" t="s">
        <v>65</v>
      </c>
      <c r="O320" s="37" t="s">
        <v>10</v>
      </c>
      <c r="P320" s="51" t="s">
        <v>1592</v>
      </c>
      <c r="Q320" s="37" t="s">
        <v>1</v>
      </c>
      <c r="R320" s="37" t="s">
        <v>1570</v>
      </c>
      <c r="S320" s="45">
        <v>31052</v>
      </c>
      <c r="T320" s="46" t="str">
        <f t="shared" ca="1" si="6"/>
        <v>41 AÑOS</v>
      </c>
      <c r="U320" s="47" t="s">
        <v>6</v>
      </c>
      <c r="V320" s="48"/>
      <c r="W320" s="37" t="str">
        <f ca="1">IF(X320="TERMINADO ANTICIPADAMENTE POR MUTUO ACUERDO","FINALIZADO",IF(H320=0," ",IF(TODAY()&lt;=H320,"EN EJECUCIÓN","FINALIZADO")))</f>
        <v xml:space="preserve"> </v>
      </c>
      <c r="X320" s="47"/>
      <c r="Y320" s="32"/>
    </row>
    <row r="321" spans="2:25" s="37" customFormat="1" ht="102" customHeight="1" x14ac:dyDescent="0.2">
      <c r="B321" s="37">
        <v>1047459633</v>
      </c>
      <c r="C321" s="38" t="s">
        <v>1593</v>
      </c>
      <c r="D321" s="39" t="s">
        <v>1594</v>
      </c>
      <c r="F321" s="40"/>
      <c r="G321" s="32"/>
      <c r="H321" s="41"/>
      <c r="I321" s="43"/>
      <c r="J321" s="43"/>
      <c r="K321" s="37" t="s">
        <v>9</v>
      </c>
      <c r="L321" s="37" t="s">
        <v>63</v>
      </c>
      <c r="M321" s="37" t="s">
        <v>64</v>
      </c>
      <c r="N321" s="39" t="s">
        <v>65</v>
      </c>
      <c r="O321" s="37" t="s">
        <v>3</v>
      </c>
      <c r="P321" s="51" t="s">
        <v>1595</v>
      </c>
      <c r="Q321" s="37" t="s">
        <v>19</v>
      </c>
      <c r="R321" s="37" t="s">
        <v>105</v>
      </c>
      <c r="S321" s="45">
        <v>34174</v>
      </c>
      <c r="T321" s="46" t="str">
        <f t="shared" ca="1" si="6"/>
        <v>32 AÑOS</v>
      </c>
      <c r="U321" s="47" t="s">
        <v>13</v>
      </c>
      <c r="V321" s="48"/>
      <c r="W321" s="37" t="str">
        <f ca="1">IF(X321="TERMINADO ANTICIPADAMENTE POR MUTUO ACUERDO","FINALIZADO",IF(H321=0," ",IF(TODAY()&lt;=H321,"EN EJECUCIÓN","FINALIZADO")))</f>
        <v xml:space="preserve"> </v>
      </c>
      <c r="X321" s="47"/>
      <c r="Y321" s="32"/>
    </row>
    <row r="322" spans="2:25" s="37" customFormat="1" ht="102" customHeight="1" x14ac:dyDescent="0.2">
      <c r="B322" s="37">
        <v>71187205</v>
      </c>
      <c r="C322" s="38" t="s">
        <v>1596</v>
      </c>
      <c r="D322" s="39" t="s">
        <v>1597</v>
      </c>
      <c r="F322" s="40"/>
      <c r="G322" s="32"/>
      <c r="H322" s="41"/>
      <c r="I322" s="43"/>
      <c r="J322" s="43"/>
      <c r="K322" s="37" t="s">
        <v>9</v>
      </c>
      <c r="L322" s="37" t="s">
        <v>80</v>
      </c>
      <c r="M322" s="37" t="s">
        <v>81</v>
      </c>
      <c r="N322" s="39" t="s">
        <v>65</v>
      </c>
      <c r="O322" s="37" t="s">
        <v>10</v>
      </c>
      <c r="P322" s="51" t="s">
        <v>1598</v>
      </c>
      <c r="Q322" s="37" t="s">
        <v>1</v>
      </c>
      <c r="R322" s="37" t="s">
        <v>1570</v>
      </c>
      <c r="S322" s="45">
        <v>25163</v>
      </c>
      <c r="T322" s="46" t="str">
        <f t="shared" ca="1" si="6"/>
        <v>57 AÑOS</v>
      </c>
      <c r="U322" s="47" t="s">
        <v>13</v>
      </c>
      <c r="V322" s="48"/>
      <c r="W322" s="37" t="str">
        <f ca="1">IF(X322="TERMINADO ANTICIPADAMENTE POR MUTUO ACUERDO","FINALIZADO",IF(H322=0," ",IF(TODAY()&lt;=H322,"EN EJECUCIÓN","FINALIZADO")))</f>
        <v xml:space="preserve"> </v>
      </c>
      <c r="X322" s="47"/>
      <c r="Y322" s="32"/>
    </row>
    <row r="323" spans="2:25" s="37" customFormat="1" ht="102" customHeight="1" x14ac:dyDescent="0.2">
      <c r="B323" s="37">
        <v>8786174</v>
      </c>
      <c r="C323" s="38" t="s">
        <v>1599</v>
      </c>
      <c r="D323" s="39" t="s">
        <v>1600</v>
      </c>
      <c r="F323" s="40"/>
      <c r="G323" s="32"/>
      <c r="H323" s="41"/>
      <c r="I323" s="43"/>
      <c r="J323" s="43"/>
      <c r="K323" s="37" t="s">
        <v>9</v>
      </c>
      <c r="L323" s="37" t="s">
        <v>80</v>
      </c>
      <c r="M323" s="37" t="s">
        <v>64</v>
      </c>
      <c r="N323" s="39" t="s">
        <v>65</v>
      </c>
      <c r="O323" s="37" t="s">
        <v>10</v>
      </c>
      <c r="P323" s="51" t="s">
        <v>1601</v>
      </c>
      <c r="Q323" s="37" t="s">
        <v>1</v>
      </c>
      <c r="R323" s="37" t="s">
        <v>1602</v>
      </c>
      <c r="S323" s="45">
        <v>28327</v>
      </c>
      <c r="T323" s="46" t="str">
        <f t="shared" ca="1" si="6"/>
        <v>48 AÑOS</v>
      </c>
      <c r="U323" s="47" t="s">
        <v>6</v>
      </c>
      <c r="V323" s="48"/>
      <c r="W323" s="37" t="str">
        <f ca="1">IF(X323="TERMINADO ANTICIPADAMENTE POR MUTUO ACUERDO","FINALIZADO",IF(H323=0," ",IF(TODAY()&lt;=H323,"EN EJECUCIÓN","FINALIZADO")))</f>
        <v xml:space="preserve"> </v>
      </c>
      <c r="X323" s="47"/>
      <c r="Y323" s="32"/>
    </row>
    <row r="324" spans="2:25" s="37" customFormat="1" ht="102" customHeight="1" x14ac:dyDescent="0.2">
      <c r="B324" s="37">
        <v>13570186</v>
      </c>
      <c r="C324" s="38" t="s">
        <v>1603</v>
      </c>
      <c r="D324" s="39" t="s">
        <v>1604</v>
      </c>
      <c r="F324" s="40"/>
      <c r="G324" s="32"/>
      <c r="H324" s="41"/>
      <c r="I324" s="43"/>
      <c r="J324" s="43"/>
      <c r="K324" s="37" t="s">
        <v>9</v>
      </c>
      <c r="L324" s="37" t="s">
        <v>96</v>
      </c>
      <c r="M324" s="37" t="s">
        <v>81</v>
      </c>
      <c r="N324" s="39" t="s">
        <v>65</v>
      </c>
      <c r="O324" s="37" t="s">
        <v>10</v>
      </c>
      <c r="P324" s="51" t="s">
        <v>1605</v>
      </c>
      <c r="Q324" s="37" t="s">
        <v>1</v>
      </c>
      <c r="R324" s="37" t="s">
        <v>1570</v>
      </c>
      <c r="S324" s="45">
        <v>31102</v>
      </c>
      <c r="T324" s="46" t="str">
        <f t="shared" ca="1" si="6"/>
        <v>41 AÑOS</v>
      </c>
      <c r="U324" s="47" t="s">
        <v>6</v>
      </c>
      <c r="V324" s="48"/>
      <c r="W324" s="37" t="str">
        <f ca="1">IF(X324="TERMINADO ANTICIPADAMENTE POR MUTUO ACUERDO","FINALIZADO",IF(H324=0," ",IF(TODAY()&lt;=H324,"EN EJECUCIÓN","FINALIZADO")))</f>
        <v xml:space="preserve"> </v>
      </c>
      <c r="X324" s="47"/>
      <c r="Y324" s="32"/>
    </row>
    <row r="325" spans="2:25" s="37" customFormat="1" ht="102" customHeight="1" x14ac:dyDescent="0.2">
      <c r="B325" s="37">
        <v>91437175</v>
      </c>
      <c r="C325" s="38" t="s">
        <v>1606</v>
      </c>
      <c r="D325" s="39" t="s">
        <v>1607</v>
      </c>
      <c r="F325" s="40"/>
      <c r="G325" s="32"/>
      <c r="H325" s="41"/>
      <c r="I325" s="43"/>
      <c r="J325" s="43"/>
      <c r="K325" s="37" t="s">
        <v>9</v>
      </c>
      <c r="L325" s="37" t="s">
        <v>122</v>
      </c>
      <c r="M325" s="39" t="s">
        <v>73</v>
      </c>
      <c r="N325" s="39" t="s">
        <v>65</v>
      </c>
      <c r="O325" s="37" t="s">
        <v>10</v>
      </c>
      <c r="P325" s="51" t="s">
        <v>1608</v>
      </c>
      <c r="Q325" s="37" t="s">
        <v>1</v>
      </c>
      <c r="R325" s="37" t="s">
        <v>1570</v>
      </c>
      <c r="S325" s="45">
        <v>24337</v>
      </c>
      <c r="T325" s="46" t="str">
        <f t="shared" ca="1" si="6"/>
        <v>59 AÑOS</v>
      </c>
      <c r="U325" s="47" t="s">
        <v>6</v>
      </c>
      <c r="V325" s="48"/>
      <c r="W325" s="37" t="str">
        <f ca="1">IF(X325="TERMINADO ANTICIPADAMENTE POR MUTUO ACUERDO","FINALIZADO",IF(H325=0," ",IF(TODAY()&lt;=H325,"EN EJECUCIÓN","FINALIZADO")))</f>
        <v xml:space="preserve"> </v>
      </c>
      <c r="X325" s="47"/>
      <c r="Y325" s="32"/>
    </row>
    <row r="326" spans="2:25" s="37" customFormat="1" ht="102" customHeight="1" x14ac:dyDescent="0.2">
      <c r="B326" s="37">
        <v>8867365</v>
      </c>
      <c r="C326" s="38" t="s">
        <v>1609</v>
      </c>
      <c r="D326" s="39" t="s">
        <v>1610</v>
      </c>
      <c r="F326" s="40"/>
      <c r="G326" s="32"/>
      <c r="H326" s="41"/>
      <c r="I326" s="43"/>
      <c r="J326" s="43"/>
      <c r="K326" s="37" t="s">
        <v>9</v>
      </c>
      <c r="L326" s="37" t="s">
        <v>80</v>
      </c>
      <c r="M326" s="37" t="s">
        <v>81</v>
      </c>
      <c r="N326" s="39" t="s">
        <v>65</v>
      </c>
      <c r="O326" s="37" t="s">
        <v>10</v>
      </c>
      <c r="P326" s="51" t="s">
        <v>1611</v>
      </c>
      <c r="Q326" s="37" t="s">
        <v>1</v>
      </c>
      <c r="R326" s="37" t="s">
        <v>1612</v>
      </c>
      <c r="S326" s="45">
        <v>31022</v>
      </c>
      <c r="T326" s="46" t="str">
        <f t="shared" ca="1" si="6"/>
        <v>41 AÑOS</v>
      </c>
      <c r="U326" s="47" t="s">
        <v>6</v>
      </c>
      <c r="V326" s="48"/>
      <c r="W326" s="37" t="str">
        <f ca="1">IF(X326="TERMINADO ANTICIPADAMENTE POR MUTUO ACUERDO","FINALIZADO",IF(H326=0," ",IF(TODAY()&lt;=H326,"EN EJECUCIÓN","FINALIZADO")))</f>
        <v xml:space="preserve"> </v>
      </c>
      <c r="X326" s="47"/>
      <c r="Y326" s="32"/>
    </row>
    <row r="327" spans="2:25" s="37" customFormat="1" ht="102" customHeight="1" x14ac:dyDescent="0.2">
      <c r="B327" s="37">
        <v>73268884</v>
      </c>
      <c r="C327" s="38" t="s">
        <v>1613</v>
      </c>
      <c r="D327" s="39" t="s">
        <v>1614</v>
      </c>
      <c r="F327" s="40"/>
      <c r="G327" s="32"/>
      <c r="H327" s="41"/>
      <c r="I327" s="43"/>
      <c r="J327" s="43"/>
      <c r="K327" s="37" t="s">
        <v>9</v>
      </c>
      <c r="L327" s="37" t="s">
        <v>80</v>
      </c>
      <c r="M327" s="37" t="s">
        <v>81</v>
      </c>
      <c r="N327" s="39" t="s">
        <v>65</v>
      </c>
      <c r="O327" s="37" t="s">
        <v>10</v>
      </c>
      <c r="P327" s="51" t="s">
        <v>1615</v>
      </c>
      <c r="Q327" s="37" t="s">
        <v>8</v>
      </c>
      <c r="R327" s="37" t="s">
        <v>1580</v>
      </c>
      <c r="S327" s="45">
        <v>27567</v>
      </c>
      <c r="T327" s="46" t="str">
        <f t="shared" ca="1" si="6"/>
        <v>50 AÑOS</v>
      </c>
      <c r="U327" s="47" t="s">
        <v>13</v>
      </c>
      <c r="V327" s="48"/>
      <c r="W327" s="37" t="str">
        <f ca="1">IF(X327="TERMINADO ANTICIPADAMENTE POR MUTUO ACUERDO","FINALIZADO",IF(H327=0," ",IF(TODAY()&lt;=H327,"EN EJECUCIÓN","FINALIZADO")))</f>
        <v xml:space="preserve"> </v>
      </c>
      <c r="X327" s="47"/>
      <c r="Y327" s="32"/>
    </row>
    <row r="328" spans="2:25" s="37" customFormat="1" ht="102" customHeight="1" x14ac:dyDescent="0.2">
      <c r="B328" s="37">
        <v>71364198</v>
      </c>
      <c r="C328" s="38" t="s">
        <v>1616</v>
      </c>
      <c r="D328" s="39" t="s">
        <v>1617</v>
      </c>
      <c r="F328" s="40"/>
      <c r="G328" s="32"/>
      <c r="H328" s="41"/>
      <c r="I328" s="43"/>
      <c r="J328" s="43"/>
      <c r="K328" s="37" t="s">
        <v>9</v>
      </c>
      <c r="L328" s="37" t="s">
        <v>80</v>
      </c>
      <c r="M328" s="37" t="s">
        <v>81</v>
      </c>
      <c r="N328" s="39" t="s">
        <v>65</v>
      </c>
      <c r="O328" s="37" t="s">
        <v>3</v>
      </c>
      <c r="P328" s="51" t="s">
        <v>1618</v>
      </c>
      <c r="Q328" s="37" t="s">
        <v>19</v>
      </c>
      <c r="S328" s="45">
        <v>30382</v>
      </c>
      <c r="T328" s="46" t="str">
        <f t="shared" ca="1" si="6"/>
        <v>43 AÑOS</v>
      </c>
      <c r="U328" s="47" t="s">
        <v>6</v>
      </c>
      <c r="V328" s="48"/>
      <c r="W328" s="37" t="str">
        <f ca="1">IF(X328="TERMINADO ANTICIPADAMENTE POR MUTUO ACUERDO","FINALIZADO",IF(H328=0," ",IF(TODAY()&lt;=H328,"EN EJECUCIÓN","FINALIZADO")))</f>
        <v xml:space="preserve"> </v>
      </c>
      <c r="X328" s="47"/>
      <c r="Y328" s="32"/>
    </row>
    <row r="329" spans="2:25" s="37" customFormat="1" ht="102" customHeight="1" x14ac:dyDescent="0.2">
      <c r="B329" s="37">
        <v>1096210814</v>
      </c>
      <c r="C329" s="38" t="s">
        <v>1619</v>
      </c>
      <c r="D329" s="39" t="s">
        <v>1620</v>
      </c>
      <c r="F329" s="40"/>
      <c r="G329" s="32"/>
      <c r="H329" s="41"/>
      <c r="I329" s="43"/>
      <c r="J329" s="43"/>
      <c r="K329" s="37" t="s">
        <v>9</v>
      </c>
      <c r="L329" s="37" t="s">
        <v>80</v>
      </c>
      <c r="M329" s="37" t="s">
        <v>64</v>
      </c>
      <c r="N329" s="39" t="s">
        <v>65</v>
      </c>
      <c r="O329" s="37" t="s">
        <v>10</v>
      </c>
      <c r="P329" s="51" t="s">
        <v>1621</v>
      </c>
      <c r="Q329" s="37" t="s">
        <v>15</v>
      </c>
      <c r="R329" s="37" t="s">
        <v>1378</v>
      </c>
      <c r="S329" s="45">
        <v>33382</v>
      </c>
      <c r="T329" s="46" t="str">
        <f t="shared" ca="1" si="6"/>
        <v>35 AÑOS</v>
      </c>
      <c r="U329" s="47" t="s">
        <v>6</v>
      </c>
      <c r="V329" s="48"/>
      <c r="W329" s="37" t="str">
        <f ca="1">IF(X329="TERMINADO ANTICIPADAMENTE POR MUTUO ACUERDO","FINALIZADO",IF(H329=0," ",IF(TODAY()&lt;=H329,"EN EJECUCIÓN","FINALIZADO")))</f>
        <v xml:space="preserve"> </v>
      </c>
      <c r="X329" s="47"/>
      <c r="Y329" s="32"/>
    </row>
    <row r="330" spans="2:25" s="37" customFormat="1" ht="102" customHeight="1" x14ac:dyDescent="0.2">
      <c r="B330" s="37">
        <v>1140864087</v>
      </c>
      <c r="C330" s="38" t="s">
        <v>179</v>
      </c>
      <c r="D330" s="39" t="s">
        <v>180</v>
      </c>
      <c r="F330" s="40"/>
      <c r="G330" s="32"/>
      <c r="H330" s="41"/>
      <c r="I330" s="42"/>
      <c r="J330" s="42"/>
      <c r="K330" s="37" t="s">
        <v>9</v>
      </c>
      <c r="L330" s="39" t="s">
        <v>72</v>
      </c>
      <c r="M330" s="39" t="s">
        <v>64</v>
      </c>
      <c r="N330" s="39" t="s">
        <v>65</v>
      </c>
      <c r="O330" s="37" t="s">
        <v>3</v>
      </c>
      <c r="P330" s="51" t="s">
        <v>183</v>
      </c>
      <c r="Q330" s="37" t="s">
        <v>23</v>
      </c>
      <c r="R330" s="37" t="s">
        <v>67</v>
      </c>
      <c r="S330" s="45">
        <v>28296</v>
      </c>
      <c r="T330" s="46" t="s">
        <v>1622</v>
      </c>
      <c r="U330" s="47" t="s">
        <v>13</v>
      </c>
      <c r="V330" s="48"/>
      <c r="W330" s="37" t="str">
        <f ca="1">IF(X330="TERMINADO ANTICIPADAMENTE POR MUTUO ACUERDO","FINALIZADO",IF(H330=0," ",IF(TODAY()&lt;=H330,"EN EJECUCIÓN","FINALIZADO")))</f>
        <v xml:space="preserve"> </v>
      </c>
      <c r="X330" s="47"/>
      <c r="Y330" s="32"/>
    </row>
    <row r="331" spans="2:25" s="37" customFormat="1" ht="102" customHeight="1" x14ac:dyDescent="0.2">
      <c r="B331" s="37">
        <v>64696432</v>
      </c>
      <c r="C331" s="38" t="s">
        <v>1623</v>
      </c>
      <c r="D331" s="39" t="s">
        <v>1624</v>
      </c>
      <c r="F331" s="40"/>
      <c r="G331" s="32"/>
      <c r="H331" s="41"/>
      <c r="I331" s="43"/>
      <c r="J331" s="43"/>
      <c r="K331" s="37" t="s">
        <v>2</v>
      </c>
      <c r="L331" s="37" t="s">
        <v>122</v>
      </c>
      <c r="M331" s="37" t="s">
        <v>199</v>
      </c>
      <c r="N331" s="39" t="s">
        <v>65</v>
      </c>
      <c r="O331" s="37" t="s">
        <v>3</v>
      </c>
      <c r="P331" s="51" t="s">
        <v>1625</v>
      </c>
      <c r="Q331" s="37" t="s">
        <v>19</v>
      </c>
      <c r="S331" s="45">
        <v>29782</v>
      </c>
      <c r="T331" s="46" t="str">
        <f t="shared" ref="T331:T394" ca="1" si="7">IF((S331=0)," ",CONCATENATE(DATEDIF(S331,TODAY(),"y")," ","AÑOS"))</f>
        <v>44 AÑOS</v>
      </c>
      <c r="U331" s="47" t="s">
        <v>17</v>
      </c>
      <c r="V331" s="48"/>
      <c r="W331" s="37" t="str">
        <f ca="1">IF(X331="TERMINADO ANTICIPADAMENTE POR MUTUO ACUERDO","FINALIZADO",IF(H331=0," ",IF(TODAY()&lt;=H331,"EN EJECUCIÓN","FINALIZADO")))</f>
        <v xml:space="preserve"> </v>
      </c>
      <c r="X331" s="47"/>
      <c r="Y331" s="32"/>
    </row>
    <row r="332" spans="2:25" s="37" customFormat="1" ht="102" customHeight="1" x14ac:dyDescent="0.2">
      <c r="B332" s="37">
        <v>1098815833</v>
      </c>
      <c r="C332" s="38" t="s">
        <v>1626</v>
      </c>
      <c r="D332" s="39" t="s">
        <v>1627</v>
      </c>
      <c r="F332" s="40"/>
      <c r="G332" s="32"/>
      <c r="H332" s="41"/>
      <c r="I332" s="43"/>
      <c r="J332" s="43"/>
      <c r="K332" s="37" t="s">
        <v>2</v>
      </c>
      <c r="L332" s="37" t="s">
        <v>122</v>
      </c>
      <c r="M332" s="37" t="s">
        <v>81</v>
      </c>
      <c r="N332" s="39" t="s">
        <v>65</v>
      </c>
      <c r="O332" s="37" t="s">
        <v>3</v>
      </c>
      <c r="P332" s="51" t="s">
        <v>1628</v>
      </c>
      <c r="Q332" s="37" t="s">
        <v>19</v>
      </c>
      <c r="R332" s="37" t="s">
        <v>67</v>
      </c>
      <c r="S332" s="45">
        <v>36193</v>
      </c>
      <c r="T332" s="46" t="str">
        <f t="shared" ca="1" si="7"/>
        <v>27 AÑOS</v>
      </c>
      <c r="U332" s="47" t="s">
        <v>17</v>
      </c>
      <c r="V332" s="48"/>
      <c r="W332" s="37" t="str">
        <f ca="1">IF(X332="TERMINADO ANTICIPADAMENTE POR MUTUO ACUERDO","FINALIZADO",IF(H332=0," ",IF(TODAY()&lt;=H332,"EN EJECUCIÓN","FINALIZADO")))</f>
        <v xml:space="preserve"> </v>
      </c>
      <c r="X332" s="47"/>
      <c r="Y332" s="32"/>
    </row>
    <row r="333" spans="2:25" s="37" customFormat="1" ht="102" customHeight="1" x14ac:dyDescent="0.2">
      <c r="B333" s="37">
        <v>1030634842</v>
      </c>
      <c r="C333" s="38" t="s">
        <v>879</v>
      </c>
      <c r="D333" s="39" t="s">
        <v>1629</v>
      </c>
      <c r="F333" s="40"/>
      <c r="G333" s="32"/>
      <c r="H333" s="41"/>
      <c r="I333" s="43"/>
      <c r="J333" s="43"/>
      <c r="K333" s="37" t="s">
        <v>9</v>
      </c>
      <c r="L333" s="37" t="s">
        <v>80</v>
      </c>
      <c r="M333" s="39" t="s">
        <v>73</v>
      </c>
      <c r="N333" s="39" t="s">
        <v>65</v>
      </c>
      <c r="O333" s="37" t="s">
        <v>3</v>
      </c>
      <c r="P333" s="51" t="s">
        <v>1630</v>
      </c>
      <c r="Q333" s="37" t="s">
        <v>19</v>
      </c>
      <c r="S333" s="45">
        <v>34344</v>
      </c>
      <c r="T333" s="46" t="str">
        <f t="shared" ca="1" si="7"/>
        <v>32 AÑOS</v>
      </c>
      <c r="U333" s="47" t="s">
        <v>17</v>
      </c>
      <c r="V333" s="48"/>
      <c r="W333" s="37" t="str">
        <f ca="1">IF(X333="TERMINADO ANTICIPADAMENTE POR MUTUO ACUERDO","FINALIZADO",IF(H333=0," ",IF(TODAY()&lt;=H333,"EN EJECUCIÓN","FINALIZADO")))</f>
        <v xml:space="preserve"> </v>
      </c>
      <c r="X333" s="47"/>
      <c r="Y333" s="32"/>
    </row>
    <row r="334" spans="2:25" s="37" customFormat="1" ht="102" customHeight="1" x14ac:dyDescent="0.2">
      <c r="B334" s="37">
        <v>1096220240</v>
      </c>
      <c r="C334" s="38" t="s">
        <v>1631</v>
      </c>
      <c r="D334" s="39" t="s">
        <v>1632</v>
      </c>
      <c r="F334" s="40"/>
      <c r="G334" s="32"/>
      <c r="H334" s="41"/>
      <c r="I334" s="43"/>
      <c r="J334" s="43"/>
      <c r="K334" s="37" t="s">
        <v>2</v>
      </c>
      <c r="L334" s="37" t="s">
        <v>80</v>
      </c>
      <c r="M334" s="37" t="s">
        <v>64</v>
      </c>
      <c r="N334" s="39" t="s">
        <v>65</v>
      </c>
      <c r="O334" s="37" t="s">
        <v>3</v>
      </c>
      <c r="P334" s="51" t="s">
        <v>1633</v>
      </c>
      <c r="Q334" s="37" t="s">
        <v>19</v>
      </c>
      <c r="S334" s="45">
        <v>34017</v>
      </c>
      <c r="T334" s="46" t="str">
        <f t="shared" ca="1" si="7"/>
        <v>33 AÑOS</v>
      </c>
      <c r="U334" s="47" t="s">
        <v>6</v>
      </c>
      <c r="V334" s="48"/>
      <c r="W334" s="37" t="str">
        <f ca="1">IF(X334="TERMINADO ANTICIPADAMENTE POR MUTUO ACUERDO","FINALIZADO",IF(H334=0," ",IF(TODAY()&lt;=H334,"EN EJECUCIÓN","FINALIZADO")))</f>
        <v xml:space="preserve"> </v>
      </c>
      <c r="X334" s="47"/>
      <c r="Y334" s="32"/>
    </row>
    <row r="335" spans="2:25" s="37" customFormat="1" ht="102" customHeight="1" x14ac:dyDescent="0.2">
      <c r="B335" s="37">
        <v>22855920</v>
      </c>
      <c r="C335" s="38" t="s">
        <v>1634</v>
      </c>
      <c r="D335" s="39" t="s">
        <v>1635</v>
      </c>
      <c r="F335" s="40"/>
      <c r="G335" s="32"/>
      <c r="H335" s="41"/>
      <c r="I335" s="43"/>
      <c r="J335" s="43"/>
      <c r="K335" s="37" t="s">
        <v>2</v>
      </c>
      <c r="L335" s="37" t="s">
        <v>72</v>
      </c>
      <c r="M335" s="37" t="s">
        <v>64</v>
      </c>
      <c r="N335" s="39" t="s">
        <v>65</v>
      </c>
      <c r="O335" s="37" t="s">
        <v>3</v>
      </c>
      <c r="P335" s="51" t="s">
        <v>1636</v>
      </c>
      <c r="Q335" s="37" t="s">
        <v>19</v>
      </c>
      <c r="R335" s="37" t="s">
        <v>67</v>
      </c>
      <c r="S335" s="45">
        <v>28914</v>
      </c>
      <c r="T335" s="46" t="str">
        <f t="shared" ca="1" si="7"/>
        <v>47 AÑOS</v>
      </c>
      <c r="U335" s="47" t="s">
        <v>13</v>
      </c>
      <c r="V335" s="48"/>
      <c r="W335" s="37" t="str">
        <f ca="1">IF(X335="TERMINADO ANTICIPADAMENTE POR MUTUO ACUERDO","FINALIZADO",IF(H335=0," ",IF(TODAY()&lt;=H335,"EN EJECUCIÓN","FINALIZADO")))</f>
        <v xml:space="preserve"> </v>
      </c>
      <c r="X335" s="47"/>
      <c r="Y335" s="32"/>
    </row>
    <row r="336" spans="2:25" s="37" customFormat="1" ht="102" customHeight="1" x14ac:dyDescent="0.2">
      <c r="B336" s="37">
        <v>1140863138</v>
      </c>
      <c r="C336" s="38" t="s">
        <v>1410</v>
      </c>
      <c r="D336" s="39" t="s">
        <v>1637</v>
      </c>
      <c r="F336" s="40"/>
      <c r="G336" s="32"/>
      <c r="H336" s="41"/>
      <c r="I336" s="43"/>
      <c r="J336" s="43"/>
      <c r="K336" s="37" t="s">
        <v>2</v>
      </c>
      <c r="L336" s="37" t="s">
        <v>80</v>
      </c>
      <c r="M336" s="37" t="s">
        <v>64</v>
      </c>
      <c r="N336" s="39" t="s">
        <v>65</v>
      </c>
      <c r="O336" s="37" t="s">
        <v>3</v>
      </c>
      <c r="P336" s="51" t="s">
        <v>1414</v>
      </c>
      <c r="Q336" s="37" t="s">
        <v>19</v>
      </c>
      <c r="S336" s="45">
        <v>34226</v>
      </c>
      <c r="T336" s="46" t="str">
        <f t="shared" ca="1" si="7"/>
        <v>32 AÑOS</v>
      </c>
      <c r="U336" s="47" t="s">
        <v>6</v>
      </c>
      <c r="V336" s="48"/>
      <c r="W336" s="37" t="str">
        <f ca="1">IF(X336="TERMINADO ANTICIPADAMENTE POR MUTUO ACUERDO","FINALIZADO",IF(H336=0," ",IF(TODAY()&lt;=H336,"EN EJECUCIÓN","FINALIZADO")))</f>
        <v xml:space="preserve"> </v>
      </c>
      <c r="X336" s="47"/>
      <c r="Y336" s="32"/>
    </row>
    <row r="337" spans="2:25" s="37" customFormat="1" ht="102" customHeight="1" x14ac:dyDescent="0.2">
      <c r="B337" s="37">
        <v>1003041473</v>
      </c>
      <c r="C337" s="38" t="s">
        <v>1264</v>
      </c>
      <c r="D337" s="39" t="s">
        <v>1638</v>
      </c>
      <c r="F337" s="40"/>
      <c r="G337" s="32"/>
      <c r="H337" s="41"/>
      <c r="I337" s="43"/>
      <c r="J337" s="43"/>
      <c r="K337" s="37" t="s">
        <v>2</v>
      </c>
      <c r="L337" s="37" t="s">
        <v>72</v>
      </c>
      <c r="M337" s="37" t="s">
        <v>81</v>
      </c>
      <c r="N337" s="39" t="s">
        <v>65</v>
      </c>
      <c r="O337" s="37" t="s">
        <v>3</v>
      </c>
      <c r="P337" s="51" t="s">
        <v>1528</v>
      </c>
      <c r="Q337" s="37" t="s">
        <v>19</v>
      </c>
      <c r="S337" s="45">
        <v>32497</v>
      </c>
      <c r="T337" s="46" t="str">
        <f t="shared" ca="1" si="7"/>
        <v>37 AÑOS</v>
      </c>
      <c r="U337" s="47" t="s">
        <v>13</v>
      </c>
      <c r="V337" s="48"/>
      <c r="W337" s="37" t="str">
        <f ca="1">IF(X337="TERMINADO ANTICIPADAMENTE POR MUTUO ACUERDO","FINALIZADO",IF(H337=0," ",IF(TODAY()&lt;=H337,"EN EJECUCIÓN","FINALIZADO")))</f>
        <v xml:space="preserve"> </v>
      </c>
      <c r="X337" s="47"/>
      <c r="Y337" s="32"/>
    </row>
    <row r="338" spans="2:25" s="37" customFormat="1" ht="102" customHeight="1" x14ac:dyDescent="0.2">
      <c r="B338" s="37">
        <v>45524613</v>
      </c>
      <c r="C338" s="38" t="s">
        <v>1639</v>
      </c>
      <c r="D338" s="39" t="s">
        <v>1640</v>
      </c>
      <c r="F338" s="40"/>
      <c r="G338" s="32"/>
      <c r="H338" s="41"/>
      <c r="I338" s="43"/>
      <c r="J338" s="43"/>
      <c r="K338" s="37" t="s">
        <v>2</v>
      </c>
      <c r="L338" s="37" t="s">
        <v>72</v>
      </c>
      <c r="M338" s="37" t="s">
        <v>81</v>
      </c>
      <c r="N338" s="39" t="s">
        <v>72</v>
      </c>
      <c r="O338" s="37" t="s">
        <v>3</v>
      </c>
      <c r="P338" s="51" t="s">
        <v>1641</v>
      </c>
      <c r="Q338" s="37" t="s">
        <v>19</v>
      </c>
      <c r="R338" s="37" t="s">
        <v>67</v>
      </c>
      <c r="S338" s="45">
        <v>29754</v>
      </c>
      <c r="T338" s="46" t="str">
        <f t="shared" ca="1" si="7"/>
        <v>44 AÑOS</v>
      </c>
      <c r="U338" s="47" t="s">
        <v>13</v>
      </c>
      <c r="V338" s="48"/>
      <c r="W338" s="37" t="str">
        <f ca="1">IF(X338="TERMINADO ANTICIPADAMENTE POR MUTUO ACUERDO","FINALIZADO",IF(H338=0," ",IF(TODAY()&lt;=H338,"EN EJECUCIÓN","FINALIZADO")))</f>
        <v xml:space="preserve"> </v>
      </c>
      <c r="X338" s="47"/>
      <c r="Y338" s="32"/>
    </row>
    <row r="339" spans="2:25" s="37" customFormat="1" ht="102" customHeight="1" x14ac:dyDescent="0.2">
      <c r="B339" s="37">
        <v>1105789461</v>
      </c>
      <c r="C339" s="38" t="s">
        <v>1642</v>
      </c>
      <c r="D339" s="39" t="s">
        <v>1643</v>
      </c>
      <c r="F339" s="40"/>
      <c r="G339" s="32"/>
      <c r="H339" s="41"/>
      <c r="I339" s="43"/>
      <c r="J339" s="43"/>
      <c r="K339" s="37" t="s">
        <v>2</v>
      </c>
      <c r="L339" s="37" t="s">
        <v>72</v>
      </c>
      <c r="M339" s="37" t="s">
        <v>81</v>
      </c>
      <c r="N339" s="39" t="s">
        <v>65</v>
      </c>
      <c r="O339" s="37" t="s">
        <v>3</v>
      </c>
      <c r="P339" s="51" t="s">
        <v>1641</v>
      </c>
      <c r="Q339" s="37" t="s">
        <v>19</v>
      </c>
      <c r="S339" s="45">
        <v>29754</v>
      </c>
      <c r="T339" s="46" t="str">
        <f t="shared" ca="1" si="7"/>
        <v>44 AÑOS</v>
      </c>
      <c r="U339" s="47" t="s">
        <v>13</v>
      </c>
      <c r="V339" s="48"/>
      <c r="W339" s="37" t="str">
        <f ca="1">IF(X339="TERMINADO ANTICIPADAMENTE POR MUTUO ACUERDO","FINALIZADO",IF(H339=0," ",IF(TODAY()&lt;=H339,"EN EJECUCIÓN","FINALIZADO")))</f>
        <v xml:space="preserve"> </v>
      </c>
      <c r="X339" s="47"/>
      <c r="Y339" s="32"/>
    </row>
    <row r="340" spans="2:25" s="37" customFormat="1" ht="102" customHeight="1" x14ac:dyDescent="0.2">
      <c r="B340" s="37">
        <v>1096217831</v>
      </c>
      <c r="C340" s="38" t="s">
        <v>1644</v>
      </c>
      <c r="D340" s="39" t="s">
        <v>1645</v>
      </c>
      <c r="F340" s="40"/>
      <c r="G340" s="32"/>
      <c r="H340" s="41"/>
      <c r="I340" s="43"/>
      <c r="J340" s="43"/>
      <c r="K340" s="37" t="s">
        <v>2</v>
      </c>
      <c r="L340" s="37" t="s">
        <v>80</v>
      </c>
      <c r="M340" s="37" t="s">
        <v>81</v>
      </c>
      <c r="N340" s="39" t="s">
        <v>65</v>
      </c>
      <c r="O340" s="37" t="s">
        <v>10</v>
      </c>
      <c r="P340" s="51" t="s">
        <v>1646</v>
      </c>
      <c r="Q340" s="37" t="s">
        <v>19</v>
      </c>
      <c r="R340" s="37" t="s">
        <v>581</v>
      </c>
      <c r="S340" s="45">
        <v>33853</v>
      </c>
      <c r="T340" s="46" t="str">
        <f t="shared" ca="1" si="7"/>
        <v>33 AÑOS</v>
      </c>
      <c r="U340" s="47" t="s">
        <v>6</v>
      </c>
      <c r="V340" s="48"/>
      <c r="W340" s="37" t="str">
        <f ca="1">IF(X340="TERMINADO ANTICIPADAMENTE POR MUTUO ACUERDO","FINALIZADO",IF(H340=0," ",IF(TODAY()&lt;=H340,"EN EJECUCIÓN","FINALIZADO")))</f>
        <v xml:space="preserve"> </v>
      </c>
      <c r="X340" s="47"/>
      <c r="Y340" s="32"/>
    </row>
    <row r="341" spans="2:25" s="37" customFormat="1" ht="102" customHeight="1" x14ac:dyDescent="0.2">
      <c r="B341" s="37">
        <v>3828328</v>
      </c>
      <c r="C341" s="38" t="s">
        <v>1647</v>
      </c>
      <c r="D341" s="39" t="s">
        <v>1648</v>
      </c>
      <c r="F341" s="40"/>
      <c r="G341" s="32"/>
      <c r="H341" s="41"/>
      <c r="I341" s="43"/>
      <c r="J341" s="43"/>
      <c r="K341" s="37" t="s">
        <v>9</v>
      </c>
      <c r="L341" s="37" t="s">
        <v>96</v>
      </c>
      <c r="M341" s="37" t="s">
        <v>64</v>
      </c>
      <c r="N341" s="39" t="s">
        <v>65</v>
      </c>
      <c r="O341" s="37" t="s">
        <v>3</v>
      </c>
      <c r="P341" s="51" t="s">
        <v>1649</v>
      </c>
      <c r="Q341" s="37" t="s">
        <v>19</v>
      </c>
      <c r="S341" s="45">
        <v>29666</v>
      </c>
      <c r="T341" s="46" t="str">
        <f t="shared" ca="1" si="7"/>
        <v>45 AÑOS</v>
      </c>
      <c r="U341" s="47" t="s">
        <v>13</v>
      </c>
      <c r="V341" s="48"/>
      <c r="W341" s="37" t="str">
        <f ca="1">IF(X341="TERMINADO ANTICIPADAMENTE POR MUTUO ACUERDO","FINALIZADO",IF(H341=0," ",IF(TODAY()&lt;=H341,"EN EJECUCIÓN","FINALIZADO")))</f>
        <v xml:space="preserve"> </v>
      </c>
      <c r="X341" s="47"/>
      <c r="Y341" s="32"/>
    </row>
    <row r="342" spans="2:25" s="37" customFormat="1" ht="102" customHeight="1" x14ac:dyDescent="0.2">
      <c r="B342" s="37">
        <v>72290960</v>
      </c>
      <c r="C342" s="38" t="s">
        <v>1379</v>
      </c>
      <c r="D342" s="39" t="s">
        <v>1380</v>
      </c>
      <c r="F342" s="40"/>
      <c r="G342" s="32"/>
      <c r="H342" s="41"/>
      <c r="I342" s="43"/>
      <c r="J342" s="43"/>
      <c r="K342" s="37" t="s">
        <v>9</v>
      </c>
      <c r="L342" s="37" t="s">
        <v>681</v>
      </c>
      <c r="M342" s="39" t="s">
        <v>73</v>
      </c>
      <c r="N342" s="39" t="s">
        <v>65</v>
      </c>
      <c r="O342" s="37" t="s">
        <v>10</v>
      </c>
      <c r="P342" s="51" t="s">
        <v>1382</v>
      </c>
      <c r="Q342" s="37" t="s">
        <v>15</v>
      </c>
      <c r="S342" s="45">
        <v>30645</v>
      </c>
      <c r="T342" s="46" t="str">
        <f t="shared" ca="1" si="7"/>
        <v>42 AÑOS</v>
      </c>
      <c r="U342" s="47" t="s">
        <v>13</v>
      </c>
      <c r="V342" s="48"/>
      <c r="W342" s="37" t="str">
        <f ca="1">IF(X342="TERMINADO ANTICIPADAMENTE POR MUTUO ACUERDO","FINALIZADO",IF(H342=0," ",IF(TODAY()&lt;=H342,"EN EJECUCIÓN","FINALIZADO")))</f>
        <v xml:space="preserve"> </v>
      </c>
      <c r="X342" s="47"/>
      <c r="Y342" s="32"/>
    </row>
    <row r="343" spans="2:25" s="37" customFormat="1" ht="102" customHeight="1" x14ac:dyDescent="0.2">
      <c r="B343" s="37">
        <v>1007612615</v>
      </c>
      <c r="C343" s="38" t="s">
        <v>1650</v>
      </c>
      <c r="D343" s="39" t="s">
        <v>1651</v>
      </c>
      <c r="F343" s="40"/>
      <c r="G343" s="32"/>
      <c r="H343" s="41"/>
      <c r="I343" s="43"/>
      <c r="J343" s="43"/>
      <c r="K343" s="37" t="s">
        <v>9</v>
      </c>
      <c r="L343" s="37" t="s">
        <v>96</v>
      </c>
      <c r="M343" s="37" t="s">
        <v>64</v>
      </c>
      <c r="N343" s="39" t="s">
        <v>65</v>
      </c>
      <c r="O343" s="37" t="s">
        <v>3</v>
      </c>
      <c r="P343" s="51" t="s">
        <v>1652</v>
      </c>
      <c r="Q343" s="37" t="s">
        <v>23</v>
      </c>
      <c r="S343" s="45">
        <v>36733</v>
      </c>
      <c r="T343" s="46" t="str">
        <f t="shared" ca="1" si="7"/>
        <v>25 AÑOS</v>
      </c>
      <c r="U343" s="47" t="s">
        <v>13</v>
      </c>
      <c r="V343" s="48"/>
      <c r="W343" s="37" t="str">
        <f ca="1">IF(X343="TERMINADO ANTICIPADAMENTE POR MUTUO ACUERDO","FINALIZADO",IF(H343=0," ",IF(TODAY()&lt;=H343,"EN EJECUCIÓN","FINALIZADO")))</f>
        <v xml:space="preserve"> </v>
      </c>
      <c r="X343" s="47"/>
      <c r="Y343" s="32"/>
    </row>
    <row r="344" spans="2:25" s="37" customFormat="1" ht="102" customHeight="1" x14ac:dyDescent="0.2">
      <c r="B344" s="37">
        <v>32908305</v>
      </c>
      <c r="C344" s="38" t="s">
        <v>1653</v>
      </c>
      <c r="D344" s="39" t="s">
        <v>1654</v>
      </c>
      <c r="F344" s="40"/>
      <c r="G344" s="32"/>
      <c r="H344" s="41"/>
      <c r="I344" s="43"/>
      <c r="J344" s="43"/>
      <c r="K344" s="37" t="s">
        <v>2</v>
      </c>
      <c r="L344" s="37" t="s">
        <v>72</v>
      </c>
      <c r="M344" s="37" t="s">
        <v>64</v>
      </c>
      <c r="N344" s="39" t="s">
        <v>65</v>
      </c>
      <c r="O344" s="37" t="s">
        <v>3</v>
      </c>
      <c r="P344" s="51" t="s">
        <v>1655</v>
      </c>
      <c r="Q344" s="37" t="s">
        <v>19</v>
      </c>
      <c r="R344" s="37" t="s">
        <v>105</v>
      </c>
      <c r="S344" s="45">
        <v>30936</v>
      </c>
      <c r="T344" s="46" t="str">
        <f t="shared" ca="1" si="7"/>
        <v>41 AÑOS</v>
      </c>
      <c r="U344" s="47" t="s">
        <v>13</v>
      </c>
      <c r="V344" s="48"/>
      <c r="W344" s="37" t="str">
        <f ca="1">IF(X344="TERMINADO ANTICIPADAMENTE POR MUTUO ACUERDO","FINALIZADO",IF(H344=0," ",IF(TODAY()&lt;=H344,"EN EJECUCIÓN","FINALIZADO")))</f>
        <v xml:space="preserve"> </v>
      </c>
      <c r="X344" s="47"/>
      <c r="Y344" s="32"/>
    </row>
    <row r="345" spans="2:25" s="37" customFormat="1" ht="102" customHeight="1" x14ac:dyDescent="0.2">
      <c r="B345" s="37">
        <v>10781207</v>
      </c>
      <c r="C345" s="38" t="s">
        <v>369</v>
      </c>
      <c r="D345" s="39" t="s">
        <v>1656</v>
      </c>
      <c r="F345" s="40"/>
      <c r="G345" s="32"/>
      <c r="H345" s="41"/>
      <c r="I345" s="43"/>
      <c r="J345" s="43"/>
      <c r="K345" s="37" t="s">
        <v>9</v>
      </c>
      <c r="L345" s="37" t="s">
        <v>96</v>
      </c>
      <c r="M345" s="37" t="s">
        <v>199</v>
      </c>
      <c r="N345" s="39" t="s">
        <v>65</v>
      </c>
      <c r="O345" s="37" t="s">
        <v>10</v>
      </c>
      <c r="P345" s="51" t="s">
        <v>1657</v>
      </c>
      <c r="Q345" s="37" t="s">
        <v>19</v>
      </c>
      <c r="S345" s="45">
        <v>30839</v>
      </c>
      <c r="T345" s="46" t="str">
        <f t="shared" ca="1" si="7"/>
        <v>41 AÑOS</v>
      </c>
      <c r="U345" s="47" t="s">
        <v>13</v>
      </c>
      <c r="V345" s="48"/>
      <c r="W345" s="37" t="str">
        <f ca="1">IF(X345="TERMINADO ANTICIPADAMENTE POR MUTUO ACUERDO","FINALIZADO",IF(H345=0," ",IF(TODAY()&lt;=H345,"EN EJECUCIÓN","FINALIZADO")))</f>
        <v xml:space="preserve"> </v>
      </c>
      <c r="X345" s="47"/>
      <c r="Y345" s="32"/>
    </row>
    <row r="346" spans="2:25" s="37" customFormat="1" ht="102" customHeight="1" x14ac:dyDescent="0.2">
      <c r="B346" s="37">
        <v>1063306300</v>
      </c>
      <c r="C346" s="38" t="s">
        <v>392</v>
      </c>
      <c r="D346" s="39" t="s">
        <v>1658</v>
      </c>
      <c r="F346" s="40"/>
      <c r="G346" s="32"/>
      <c r="H346" s="41"/>
      <c r="I346" s="43"/>
      <c r="J346" s="43"/>
      <c r="K346" s="37" t="s">
        <v>9</v>
      </c>
      <c r="L346" s="37" t="s">
        <v>383</v>
      </c>
      <c r="M346" s="37" t="s">
        <v>64</v>
      </c>
      <c r="N346" s="39" t="s">
        <v>65</v>
      </c>
      <c r="O346" s="37" t="s">
        <v>3</v>
      </c>
      <c r="P346" s="51" t="s">
        <v>1659</v>
      </c>
      <c r="Q346" s="37" t="s">
        <v>19</v>
      </c>
      <c r="R346" s="37" t="s">
        <v>91</v>
      </c>
      <c r="S346" s="45">
        <v>35809</v>
      </c>
      <c r="T346" s="46" t="str">
        <f t="shared" ca="1" si="7"/>
        <v>28 AÑOS</v>
      </c>
      <c r="U346" s="47" t="s">
        <v>13</v>
      </c>
      <c r="V346" s="48"/>
      <c r="W346" s="37" t="str">
        <f ca="1">IF(X346="TERMINADO ANTICIPADAMENTE POR MUTUO ACUERDO","FINALIZADO",IF(H346=0," ",IF(TODAY()&lt;=H346,"EN EJECUCIÓN","FINALIZADO")))</f>
        <v xml:space="preserve"> </v>
      </c>
      <c r="X346" s="47"/>
      <c r="Y346" s="32"/>
    </row>
    <row r="347" spans="2:25" s="37" customFormat="1" ht="102" customHeight="1" x14ac:dyDescent="0.2">
      <c r="B347" s="37">
        <v>1136883844</v>
      </c>
      <c r="C347" s="38" t="s">
        <v>1660</v>
      </c>
      <c r="D347" s="39" t="s">
        <v>1661</v>
      </c>
      <c r="F347" s="40"/>
      <c r="G347" s="32"/>
      <c r="H347" s="41"/>
      <c r="I347" s="43"/>
      <c r="J347" s="43"/>
      <c r="K347" s="37" t="s">
        <v>2</v>
      </c>
      <c r="L347" s="37" t="s">
        <v>122</v>
      </c>
      <c r="M347" s="37" t="s">
        <v>81</v>
      </c>
      <c r="N347" s="39" t="s">
        <v>65</v>
      </c>
      <c r="O347" s="37" t="s">
        <v>3</v>
      </c>
      <c r="P347" s="51" t="s">
        <v>1662</v>
      </c>
      <c r="Q347" s="37" t="s">
        <v>19</v>
      </c>
      <c r="R347" s="37" t="s">
        <v>67</v>
      </c>
      <c r="S347" s="45">
        <v>33606</v>
      </c>
      <c r="T347" s="46" t="str">
        <f t="shared" ca="1" si="7"/>
        <v>34 AÑOS</v>
      </c>
      <c r="U347" s="47" t="s">
        <v>17</v>
      </c>
      <c r="V347" s="48"/>
      <c r="W347" s="37" t="str">
        <f ca="1">IF(X347="TERMINADO ANTICIPADAMENTE POR MUTUO ACUERDO","FINALIZADO",IF(H347=0," ",IF(TODAY()&lt;=H347,"EN EJECUCIÓN","FINALIZADO")))</f>
        <v xml:space="preserve"> </v>
      </c>
      <c r="X347" s="47"/>
      <c r="Y347" s="32"/>
    </row>
    <row r="348" spans="2:25" s="37" customFormat="1" ht="102" customHeight="1" x14ac:dyDescent="0.2">
      <c r="B348" s="37">
        <v>45506724</v>
      </c>
      <c r="C348" s="38" t="s">
        <v>1663</v>
      </c>
      <c r="D348" s="39" t="s">
        <v>1664</v>
      </c>
      <c r="F348" s="40"/>
      <c r="G348" s="32"/>
      <c r="H348" s="41"/>
      <c r="I348" s="43"/>
      <c r="J348" s="43"/>
      <c r="K348" s="37" t="s">
        <v>2</v>
      </c>
      <c r="L348" s="37" t="s">
        <v>122</v>
      </c>
      <c r="M348" s="37" t="s">
        <v>64</v>
      </c>
      <c r="N348" s="39" t="s">
        <v>65</v>
      </c>
      <c r="O348" s="37" t="s">
        <v>3</v>
      </c>
      <c r="P348" s="51" t="s">
        <v>1665</v>
      </c>
      <c r="Q348" s="37" t="s">
        <v>19</v>
      </c>
      <c r="R348" s="37" t="s">
        <v>67</v>
      </c>
      <c r="S348" s="45">
        <v>26224</v>
      </c>
      <c r="T348" s="46" t="str">
        <f t="shared" ca="1" si="7"/>
        <v>54 AÑOS</v>
      </c>
      <c r="U348" s="47" t="s">
        <v>13</v>
      </c>
      <c r="V348" s="48"/>
      <c r="W348" s="37" t="str">
        <f ca="1">IF(X348="TERMINADO ANTICIPADAMENTE POR MUTUO ACUERDO","FINALIZADO",IF(H348=0," ",IF(TODAY()&lt;=H348,"EN EJECUCIÓN","FINALIZADO")))</f>
        <v xml:space="preserve"> </v>
      </c>
      <c r="X348" s="47"/>
      <c r="Y348" s="32"/>
    </row>
    <row r="349" spans="2:25" s="37" customFormat="1" ht="102" customHeight="1" x14ac:dyDescent="0.2">
      <c r="B349" s="37">
        <v>1052094672</v>
      </c>
      <c r="C349" s="38" t="s">
        <v>1330</v>
      </c>
      <c r="D349" s="39" t="s">
        <v>1331</v>
      </c>
      <c r="F349" s="40"/>
      <c r="G349" s="32"/>
      <c r="H349" s="41"/>
      <c r="I349" s="43"/>
      <c r="J349" s="43"/>
      <c r="K349" s="37" t="s">
        <v>2</v>
      </c>
      <c r="L349" s="37" t="s">
        <v>63</v>
      </c>
      <c r="M349" s="37" t="s">
        <v>64</v>
      </c>
      <c r="N349" s="39" t="s">
        <v>65</v>
      </c>
      <c r="O349" s="37" t="s">
        <v>3</v>
      </c>
      <c r="P349" s="51" t="s">
        <v>1334</v>
      </c>
      <c r="Q349" s="37" t="s">
        <v>19</v>
      </c>
      <c r="S349" s="45">
        <v>35804</v>
      </c>
      <c r="T349" s="46" t="str">
        <f t="shared" ca="1" si="7"/>
        <v>28 AÑOS</v>
      </c>
      <c r="U349" s="47" t="s">
        <v>13</v>
      </c>
      <c r="V349" s="48"/>
      <c r="W349" s="37" t="str">
        <f ca="1">IF(X349="TERMINADO ANTICIPADAMENTE POR MUTUO ACUERDO","FINALIZADO",IF(H349=0," ",IF(TODAY()&lt;=H349,"EN EJECUCIÓN","FINALIZADO")))</f>
        <v xml:space="preserve"> </v>
      </c>
      <c r="X349" s="47"/>
      <c r="Y349" s="32"/>
    </row>
    <row r="350" spans="2:25" s="37" customFormat="1" ht="102" customHeight="1" x14ac:dyDescent="0.2">
      <c r="B350" s="37">
        <v>8738230</v>
      </c>
      <c r="C350" s="38" t="s">
        <v>1666</v>
      </c>
      <c r="D350" s="39" t="s">
        <v>1667</v>
      </c>
      <c r="F350" s="40"/>
      <c r="G350" s="32"/>
      <c r="H350" s="41"/>
      <c r="I350" s="43"/>
      <c r="J350" s="43"/>
      <c r="K350" s="37" t="s">
        <v>9</v>
      </c>
      <c r="L350" s="39" t="s">
        <v>122</v>
      </c>
      <c r="M350" s="37" t="s">
        <v>81</v>
      </c>
      <c r="N350" s="39" t="s">
        <v>65</v>
      </c>
      <c r="O350" s="37" t="s">
        <v>3</v>
      </c>
      <c r="P350" s="51" t="s">
        <v>1668</v>
      </c>
      <c r="Q350" s="37" t="s">
        <v>23</v>
      </c>
      <c r="S350" s="45">
        <v>23362</v>
      </c>
      <c r="T350" s="46" t="str">
        <f t="shared" ca="1" si="7"/>
        <v>62 AÑOS</v>
      </c>
      <c r="U350" s="47" t="s">
        <v>13</v>
      </c>
      <c r="V350" s="48"/>
      <c r="W350" s="37" t="str">
        <f ca="1">IF(X350="TERMINADO ANTICIPADAMENTE POR MUTUO ACUERDO","FINALIZADO",IF(H350=0," ",IF(TODAY()&lt;=H350,"EN EJECUCIÓN","FINALIZADO")))</f>
        <v xml:space="preserve"> </v>
      </c>
      <c r="X350" s="47"/>
      <c r="Y350" s="32"/>
    </row>
    <row r="351" spans="2:25" s="37" customFormat="1" ht="102" customHeight="1" x14ac:dyDescent="0.2">
      <c r="B351" s="37">
        <v>8647362</v>
      </c>
      <c r="C351" s="38" t="s">
        <v>446</v>
      </c>
      <c r="D351" s="39" t="s">
        <v>1669</v>
      </c>
      <c r="F351" s="40"/>
      <c r="G351" s="32"/>
      <c r="H351" s="41"/>
      <c r="I351" s="43"/>
      <c r="J351" s="43"/>
      <c r="K351" s="37" t="s">
        <v>9</v>
      </c>
      <c r="L351" s="39" t="s">
        <v>122</v>
      </c>
      <c r="M351" s="37" t="s">
        <v>64</v>
      </c>
      <c r="N351" s="39" t="s">
        <v>65</v>
      </c>
      <c r="O351" s="37" t="s">
        <v>3</v>
      </c>
      <c r="P351" s="51" t="s">
        <v>1670</v>
      </c>
      <c r="Q351" s="37" t="s">
        <v>19</v>
      </c>
      <c r="S351" s="45">
        <v>30258</v>
      </c>
      <c r="T351" s="46" t="str">
        <f t="shared" ca="1" si="7"/>
        <v>43 AÑOS</v>
      </c>
      <c r="U351" s="47" t="s">
        <v>17</v>
      </c>
      <c r="V351" s="48"/>
      <c r="W351" s="37" t="str">
        <f ca="1">IF(X351="TERMINADO ANTICIPADAMENTE POR MUTUO ACUERDO","FINALIZADO",IF(H351=0," ",IF(TODAY()&lt;=H351,"EN EJECUCIÓN","FINALIZADO")))</f>
        <v xml:space="preserve"> </v>
      </c>
      <c r="X351" s="47"/>
      <c r="Y351" s="32"/>
    </row>
    <row r="352" spans="2:25" s="37" customFormat="1" ht="102" customHeight="1" x14ac:dyDescent="0.2">
      <c r="B352" s="37">
        <v>8485478</v>
      </c>
      <c r="C352" s="38" t="s">
        <v>1671</v>
      </c>
      <c r="D352" s="39" t="s">
        <v>1672</v>
      </c>
      <c r="F352" s="40"/>
      <c r="G352" s="32"/>
      <c r="H352" s="41"/>
      <c r="I352" s="43"/>
      <c r="J352" s="43"/>
      <c r="K352" s="37" t="s">
        <v>9</v>
      </c>
      <c r="L352" s="39" t="s">
        <v>122</v>
      </c>
      <c r="M352" s="37" t="s">
        <v>64</v>
      </c>
      <c r="N352" s="39" t="s">
        <v>65</v>
      </c>
      <c r="O352" s="37" t="s">
        <v>3</v>
      </c>
      <c r="P352" s="51" t="s">
        <v>1673</v>
      </c>
      <c r="Q352" s="37" t="s">
        <v>19</v>
      </c>
      <c r="S352" s="45">
        <v>30042</v>
      </c>
      <c r="T352" s="46" t="str">
        <f t="shared" ca="1" si="7"/>
        <v>44 AÑOS</v>
      </c>
      <c r="U352" s="47" t="s">
        <v>13</v>
      </c>
      <c r="V352" s="48"/>
      <c r="W352" s="37" t="str">
        <f ca="1">IF(X352="TERMINADO ANTICIPADAMENTE POR MUTUO ACUERDO","FINALIZADO",IF(H352=0," ",IF(TODAY()&lt;=H352,"EN EJECUCIÓN","FINALIZADO")))</f>
        <v xml:space="preserve"> </v>
      </c>
      <c r="X352" s="47"/>
      <c r="Y352" s="32"/>
    </row>
    <row r="353" spans="2:25" s="37" customFormat="1" ht="102" customHeight="1" x14ac:dyDescent="0.2">
      <c r="B353" s="37">
        <v>1081926410</v>
      </c>
      <c r="C353" s="38" t="s">
        <v>1674</v>
      </c>
      <c r="D353" s="39" t="s">
        <v>321</v>
      </c>
      <c r="F353" s="40"/>
      <c r="G353" s="32"/>
      <c r="H353" s="41"/>
      <c r="I353" s="43"/>
      <c r="J353" s="43"/>
      <c r="K353" s="37" t="s">
        <v>9</v>
      </c>
      <c r="L353" s="39" t="s">
        <v>72</v>
      </c>
      <c r="M353" s="37" t="s">
        <v>1675</v>
      </c>
      <c r="N353" s="39" t="s">
        <v>65</v>
      </c>
      <c r="O353" s="37" t="s">
        <v>3</v>
      </c>
      <c r="P353" s="51" t="s">
        <v>324</v>
      </c>
      <c r="Q353" s="37" t="s">
        <v>19</v>
      </c>
      <c r="R353" s="37" t="s">
        <v>67</v>
      </c>
      <c r="S353" s="45">
        <v>34986</v>
      </c>
      <c r="T353" s="46" t="str">
        <f t="shared" ca="1" si="7"/>
        <v>30 AÑOS</v>
      </c>
      <c r="U353" s="47" t="s">
        <v>13</v>
      </c>
      <c r="V353" s="48"/>
      <c r="W353" s="37" t="str">
        <f ca="1">IF(X353="TERMINADO ANTICIPADAMENTE POR MUTUO ACUERDO","FINALIZADO",IF(H353=0," ",IF(TODAY()&lt;=H353,"EN EJECUCIÓN","FINALIZADO")))</f>
        <v xml:space="preserve"> </v>
      </c>
      <c r="X353" s="47"/>
      <c r="Y353" s="32"/>
    </row>
    <row r="354" spans="2:25" s="37" customFormat="1" ht="102" customHeight="1" x14ac:dyDescent="0.2">
      <c r="B354" s="37">
        <v>8640242</v>
      </c>
      <c r="C354" s="38" t="s">
        <v>343</v>
      </c>
      <c r="D354" s="39" t="s">
        <v>344</v>
      </c>
      <c r="F354" s="40"/>
      <c r="G354" s="32"/>
      <c r="H354" s="41"/>
      <c r="I354" s="43"/>
      <c r="J354" s="43"/>
      <c r="K354" s="37" t="s">
        <v>9</v>
      </c>
      <c r="L354" s="39" t="s">
        <v>96</v>
      </c>
      <c r="M354" s="37" t="s">
        <v>73</v>
      </c>
      <c r="N354" s="39" t="s">
        <v>65</v>
      </c>
      <c r="O354" s="37" t="s">
        <v>3</v>
      </c>
      <c r="P354" s="51" t="s">
        <v>347</v>
      </c>
      <c r="Q354" s="37" t="s">
        <v>19</v>
      </c>
      <c r="S354" s="45">
        <v>26595</v>
      </c>
      <c r="T354" s="46" t="str">
        <f t="shared" ca="1" si="7"/>
        <v>53 AÑOS</v>
      </c>
      <c r="U354" s="47" t="s">
        <v>13</v>
      </c>
      <c r="V354" s="48"/>
      <c r="W354" s="37" t="str">
        <f ca="1">IF(X354="TERMINADO ANTICIPADAMENTE POR MUTUO ACUERDO","FINALIZADO",IF(H354=0," ",IF(TODAY()&lt;=H354,"EN EJECUCIÓN","FINALIZADO")))</f>
        <v xml:space="preserve"> </v>
      </c>
      <c r="X354" s="47"/>
      <c r="Y354" s="32"/>
    </row>
    <row r="355" spans="2:25" s="37" customFormat="1" ht="102" customHeight="1" x14ac:dyDescent="0.2">
      <c r="B355" s="37">
        <v>1050037952</v>
      </c>
      <c r="C355" s="38" t="s">
        <v>1676</v>
      </c>
      <c r="D355" s="39" t="s">
        <v>1677</v>
      </c>
      <c r="F355" s="40"/>
      <c r="G355" s="32"/>
      <c r="H355" s="41"/>
      <c r="I355" s="43"/>
      <c r="J355" s="43"/>
      <c r="K355" s="37" t="s">
        <v>2</v>
      </c>
      <c r="L355" s="39" t="s">
        <v>80</v>
      </c>
      <c r="M355" s="37" t="s">
        <v>64</v>
      </c>
      <c r="N355" s="39" t="s">
        <v>65</v>
      </c>
      <c r="O355" s="37" t="s">
        <v>3</v>
      </c>
      <c r="P355" s="51" t="s">
        <v>1678</v>
      </c>
      <c r="Q355" s="37" t="s">
        <v>19</v>
      </c>
      <c r="R355" s="37" t="s">
        <v>105</v>
      </c>
      <c r="S355" s="45">
        <v>33914</v>
      </c>
      <c r="T355" s="46" t="str">
        <f t="shared" ca="1" si="7"/>
        <v>33 AÑOS</v>
      </c>
      <c r="U355" s="47" t="s">
        <v>13</v>
      </c>
      <c r="V355" s="48"/>
      <c r="W355" s="37" t="str">
        <f ca="1">IF(X355="TERMINADO ANTICIPADAMENTE POR MUTUO ACUERDO","FINALIZADO",IF(H355=0," ",IF(TODAY()&lt;=H355,"EN EJECUCIÓN","FINALIZADO")))</f>
        <v xml:space="preserve"> </v>
      </c>
      <c r="X355" s="47"/>
      <c r="Y355" s="32"/>
    </row>
    <row r="356" spans="2:25" s="37" customFormat="1" ht="102" customHeight="1" x14ac:dyDescent="0.2">
      <c r="B356" s="37">
        <v>1065605789</v>
      </c>
      <c r="C356" s="38" t="s">
        <v>1679</v>
      </c>
      <c r="D356" s="39" t="s">
        <v>1680</v>
      </c>
      <c r="F356" s="40"/>
      <c r="G356" s="32"/>
      <c r="H356" s="41"/>
      <c r="I356" s="43"/>
      <c r="J356" s="43"/>
      <c r="K356" s="37" t="s">
        <v>2</v>
      </c>
      <c r="L356" s="37" t="s">
        <v>80</v>
      </c>
      <c r="M356" s="37" t="s">
        <v>81</v>
      </c>
      <c r="N356" s="39" t="s">
        <v>72</v>
      </c>
      <c r="O356" s="37" t="s">
        <v>3</v>
      </c>
      <c r="P356" s="51" t="s">
        <v>1681</v>
      </c>
      <c r="Q356" s="37" t="s">
        <v>19</v>
      </c>
      <c r="R356" s="37" t="s">
        <v>67</v>
      </c>
      <c r="S356" s="45">
        <v>32640</v>
      </c>
      <c r="T356" s="46" t="str">
        <f t="shared" ca="1" si="7"/>
        <v>37 AÑOS</v>
      </c>
      <c r="U356" s="47" t="s">
        <v>13</v>
      </c>
      <c r="V356" s="48"/>
      <c r="W356" s="37" t="str">
        <f ca="1">IF(X356="TERMINADO ANTICIPADAMENTE POR MUTUO ACUERDO","FINALIZADO",IF(H356=0," ",IF(TODAY()&lt;=H356,"EN EJECUCIÓN","FINALIZADO")))</f>
        <v xml:space="preserve"> </v>
      </c>
      <c r="X356" s="47"/>
      <c r="Y356" s="32"/>
    </row>
    <row r="357" spans="2:25" s="37" customFormat="1" ht="102" customHeight="1" x14ac:dyDescent="0.2">
      <c r="B357" s="37">
        <v>8647362</v>
      </c>
      <c r="C357" s="38" t="s">
        <v>446</v>
      </c>
      <c r="D357" s="39" t="s">
        <v>1669</v>
      </c>
      <c r="F357" s="40"/>
      <c r="G357" s="32"/>
      <c r="H357" s="41"/>
      <c r="I357" s="43"/>
      <c r="J357" s="43"/>
      <c r="K357" s="37" t="s">
        <v>9</v>
      </c>
      <c r="L357" s="39" t="s">
        <v>122</v>
      </c>
      <c r="M357" s="37" t="s">
        <v>64</v>
      </c>
      <c r="N357" s="39" t="s">
        <v>65</v>
      </c>
      <c r="O357" s="37" t="s">
        <v>3</v>
      </c>
      <c r="P357" s="51" t="s">
        <v>1670</v>
      </c>
      <c r="Q357" s="37" t="s">
        <v>19</v>
      </c>
      <c r="S357" s="45">
        <v>30258</v>
      </c>
      <c r="T357" s="46" t="str">
        <f t="shared" ca="1" si="7"/>
        <v>43 AÑOS</v>
      </c>
      <c r="U357" s="47" t="s">
        <v>17</v>
      </c>
      <c r="V357" s="48"/>
      <c r="W357" s="37" t="str">
        <f ca="1">IF(X357="TERMINADO ANTICIPADAMENTE POR MUTUO ACUERDO","FINALIZADO",IF(H357=0," ",IF(TODAY()&lt;=H357,"EN EJECUCIÓN","FINALIZADO")))</f>
        <v xml:space="preserve"> </v>
      </c>
      <c r="X357" s="47"/>
      <c r="Y357" s="32"/>
    </row>
    <row r="358" spans="2:25" s="37" customFormat="1" ht="102" customHeight="1" x14ac:dyDescent="0.2">
      <c r="B358" s="37">
        <v>85463146</v>
      </c>
      <c r="C358" s="38" t="s">
        <v>1101</v>
      </c>
      <c r="D358" s="39" t="s">
        <v>1102</v>
      </c>
      <c r="F358" s="40"/>
      <c r="G358" s="32"/>
      <c r="H358" s="41"/>
      <c r="I358" s="43"/>
      <c r="J358" s="43"/>
      <c r="K358" s="37" t="s">
        <v>9</v>
      </c>
      <c r="L358" s="37" t="s">
        <v>72</v>
      </c>
      <c r="M358" s="37" t="s">
        <v>81</v>
      </c>
      <c r="N358" s="39" t="s">
        <v>65</v>
      </c>
      <c r="O358" s="37" t="s">
        <v>3</v>
      </c>
      <c r="P358" s="51" t="s">
        <v>1105</v>
      </c>
      <c r="Q358" s="37" t="s">
        <v>19</v>
      </c>
      <c r="R358" s="37" t="s">
        <v>91</v>
      </c>
      <c r="S358" s="45">
        <v>26438</v>
      </c>
      <c r="T358" s="46" t="str">
        <f t="shared" ca="1" si="7"/>
        <v>54 AÑOS</v>
      </c>
      <c r="U358" s="47" t="s">
        <v>13</v>
      </c>
      <c r="V358" s="48"/>
      <c r="W358" s="37" t="str">
        <f ca="1">IF(X358="TERMINADO ANTICIPADAMENTE POR MUTUO ACUERDO","FINALIZADO",IF(H358=0," ",IF(TODAY()&lt;=H358,"EN EJECUCIÓN","FINALIZADO")))</f>
        <v xml:space="preserve"> </v>
      </c>
      <c r="X358" s="47"/>
      <c r="Y358" s="32"/>
    </row>
    <row r="359" spans="2:25" s="37" customFormat="1" ht="102" customHeight="1" x14ac:dyDescent="0.2">
      <c r="B359" s="37">
        <v>1140864087</v>
      </c>
      <c r="C359" s="38" t="s">
        <v>179</v>
      </c>
      <c r="D359" s="39" t="s">
        <v>180</v>
      </c>
      <c r="F359" s="40"/>
      <c r="G359" s="32"/>
      <c r="H359" s="41"/>
      <c r="I359" s="43"/>
      <c r="J359" s="43"/>
      <c r="K359" s="37" t="s">
        <v>9</v>
      </c>
      <c r="L359" s="37" t="s">
        <v>72</v>
      </c>
      <c r="M359" s="37" t="s">
        <v>64</v>
      </c>
      <c r="N359" s="39" t="s">
        <v>72</v>
      </c>
      <c r="O359" s="37" t="s">
        <v>3</v>
      </c>
      <c r="P359" s="51" t="s">
        <v>183</v>
      </c>
      <c r="Q359" s="37" t="s">
        <v>19</v>
      </c>
      <c r="R359" s="37" t="s">
        <v>67</v>
      </c>
      <c r="S359" s="45">
        <v>34262</v>
      </c>
      <c r="T359" s="46" t="str">
        <f t="shared" ca="1" si="7"/>
        <v>32 AÑOS</v>
      </c>
      <c r="U359" s="47" t="s">
        <v>13</v>
      </c>
      <c r="V359" s="48"/>
      <c r="W359" s="37" t="str">
        <f ca="1">IF(X359="TERMINADO ANTICIPADAMENTE POR MUTUO ACUERDO","FINALIZADO",IF(H359=0," ",IF(TODAY()&lt;=H359,"EN EJECUCIÓN","FINALIZADO")))</f>
        <v xml:space="preserve"> </v>
      </c>
      <c r="X359" s="47"/>
      <c r="Y359" s="32"/>
    </row>
    <row r="360" spans="2:25" s="37" customFormat="1" ht="102" customHeight="1" x14ac:dyDescent="0.2">
      <c r="B360" s="37">
        <v>73080886</v>
      </c>
      <c r="C360" s="38" t="s">
        <v>905</v>
      </c>
      <c r="D360" s="39" t="s">
        <v>906</v>
      </c>
      <c r="F360" s="40"/>
      <c r="G360" s="32"/>
      <c r="H360" s="41"/>
      <c r="I360" s="43"/>
      <c r="J360" s="43"/>
      <c r="K360" s="37" t="s">
        <v>9</v>
      </c>
      <c r="L360" s="39" t="s">
        <v>96</v>
      </c>
      <c r="M360" s="37" t="s">
        <v>81</v>
      </c>
      <c r="N360" s="39" t="s">
        <v>65</v>
      </c>
      <c r="O360" s="37" t="s">
        <v>3</v>
      </c>
      <c r="P360" s="51" t="s">
        <v>909</v>
      </c>
      <c r="Q360" s="37" t="s">
        <v>15</v>
      </c>
      <c r="R360" s="37" t="s">
        <v>910</v>
      </c>
      <c r="S360" s="45">
        <v>21116</v>
      </c>
      <c r="T360" s="46" t="str">
        <f t="shared" ca="1" si="7"/>
        <v>68 AÑOS</v>
      </c>
      <c r="U360" s="47" t="s">
        <v>13</v>
      </c>
      <c r="V360" s="48"/>
      <c r="W360" s="37" t="str">
        <f ca="1">IF(X360="TERMINADO ANTICIPADAMENTE POR MUTUO ACUERDO","FINALIZADO",IF(H360=0," ",IF(TODAY()&lt;=H360,"EN EJECUCIÓN","FINALIZADO")))</f>
        <v xml:space="preserve"> </v>
      </c>
      <c r="X360" s="47"/>
      <c r="Y360" s="32"/>
    </row>
    <row r="361" spans="2:25" s="37" customFormat="1" ht="102" customHeight="1" x14ac:dyDescent="0.2">
      <c r="B361" s="37">
        <v>1065589931</v>
      </c>
      <c r="C361" s="38" t="s">
        <v>225</v>
      </c>
      <c r="D361" s="39" t="s">
        <v>1682</v>
      </c>
      <c r="F361" s="40"/>
      <c r="G361" s="32"/>
      <c r="H361" s="41"/>
      <c r="I361" s="43"/>
      <c r="J361" s="43"/>
      <c r="K361" s="37" t="s">
        <v>9</v>
      </c>
      <c r="L361" s="37" t="s">
        <v>122</v>
      </c>
      <c r="M361" s="37" t="s">
        <v>81</v>
      </c>
      <c r="N361" s="39" t="s">
        <v>65</v>
      </c>
      <c r="O361" s="37" t="s">
        <v>3</v>
      </c>
      <c r="P361" s="51" t="s">
        <v>1683</v>
      </c>
      <c r="Q361" s="37" t="s">
        <v>23</v>
      </c>
      <c r="R361" s="37" t="s">
        <v>67</v>
      </c>
      <c r="S361" s="45">
        <v>32075</v>
      </c>
      <c r="T361" s="46" t="str">
        <f t="shared" ca="1" si="7"/>
        <v>38 AÑOS</v>
      </c>
      <c r="U361" s="47" t="s">
        <v>17</v>
      </c>
      <c r="V361" s="48"/>
      <c r="W361" s="37" t="str">
        <f ca="1">IF(X361="TERMINADO ANTICIPADAMENTE POR MUTUO ACUERDO","FINALIZADO",IF(H361=0," ",IF(TODAY()&lt;=H361,"EN EJECUCIÓN","FINALIZADO")))</f>
        <v xml:space="preserve"> </v>
      </c>
      <c r="X361" s="47"/>
      <c r="Y361" s="32"/>
    </row>
    <row r="362" spans="2:25" s="37" customFormat="1" ht="102" customHeight="1" x14ac:dyDescent="0.2">
      <c r="B362" s="37">
        <v>1047368026</v>
      </c>
      <c r="C362" s="38" t="s">
        <v>1684</v>
      </c>
      <c r="D362" s="39" t="s">
        <v>1685</v>
      </c>
      <c r="F362" s="40"/>
      <c r="G362" s="32"/>
      <c r="H362" s="41"/>
      <c r="I362" s="43"/>
      <c r="J362" s="43"/>
      <c r="K362" s="37" t="s">
        <v>9</v>
      </c>
      <c r="L362" s="37" t="s">
        <v>460</v>
      </c>
      <c r="M362" s="37" t="s">
        <v>81</v>
      </c>
      <c r="N362" s="39" t="s">
        <v>65</v>
      </c>
      <c r="O362" s="37" t="s">
        <v>3</v>
      </c>
      <c r="P362" s="51" t="s">
        <v>1686</v>
      </c>
      <c r="Q362" s="37" t="s">
        <v>19</v>
      </c>
      <c r="S362" s="45">
        <v>30525</v>
      </c>
      <c r="T362" s="46" t="str">
        <f t="shared" ca="1" si="7"/>
        <v>42 AÑOS</v>
      </c>
      <c r="U362" s="47" t="s">
        <v>13</v>
      </c>
      <c r="V362" s="48"/>
      <c r="W362" s="37" t="str">
        <f ca="1">IF(X362="TERMINADO ANTICIPADAMENTE POR MUTUO ACUERDO","FINALIZADO",IF(H362=0," ",IF(TODAY()&lt;=H362,"EN EJECUCIÓN","FINALIZADO")))</f>
        <v xml:space="preserve"> </v>
      </c>
      <c r="X362" s="47"/>
      <c r="Y362" s="32"/>
    </row>
    <row r="363" spans="2:25" s="37" customFormat="1" ht="102" customHeight="1" x14ac:dyDescent="0.2">
      <c r="B363" s="37">
        <v>45552963</v>
      </c>
      <c r="C363" s="38" t="s">
        <v>1162</v>
      </c>
      <c r="D363" s="39" t="s">
        <v>1163</v>
      </c>
      <c r="F363" s="40"/>
      <c r="G363" s="32"/>
      <c r="H363" s="41"/>
      <c r="I363" s="43"/>
      <c r="J363" s="43"/>
      <c r="K363" s="37" t="s">
        <v>2</v>
      </c>
      <c r="L363" s="39" t="s">
        <v>96</v>
      </c>
      <c r="M363" s="37" t="s">
        <v>199</v>
      </c>
      <c r="N363" s="39" t="s">
        <v>65</v>
      </c>
      <c r="O363" s="37" t="s">
        <v>3</v>
      </c>
      <c r="P363" s="51" t="s">
        <v>1166</v>
      </c>
      <c r="Q363" s="37" t="s">
        <v>19</v>
      </c>
      <c r="S363" s="45">
        <v>30590</v>
      </c>
      <c r="T363" s="46" t="str">
        <f t="shared" ca="1" si="7"/>
        <v>42 AÑOS</v>
      </c>
      <c r="U363" s="47" t="s">
        <v>13</v>
      </c>
      <c r="V363" s="48"/>
      <c r="W363" s="37" t="str">
        <f ca="1">IF(X363="TERMINADO ANTICIPADAMENTE POR MUTUO ACUERDO","FINALIZADO",IF(H363=0," ",IF(TODAY()&lt;=H363,"EN EJECUCIÓN","FINALIZADO")))</f>
        <v xml:space="preserve"> </v>
      </c>
      <c r="X363" s="47"/>
      <c r="Y363" s="32"/>
    </row>
    <row r="364" spans="2:25" s="37" customFormat="1" ht="102" customHeight="1" x14ac:dyDescent="0.2">
      <c r="B364" s="37">
        <v>9273364</v>
      </c>
      <c r="C364" s="38" t="s">
        <v>1687</v>
      </c>
      <c r="D364" s="39" t="s">
        <v>1688</v>
      </c>
      <c r="F364" s="40"/>
      <c r="G364" s="32"/>
      <c r="H364" s="41"/>
      <c r="I364" s="43"/>
      <c r="J364" s="43"/>
      <c r="K364" s="37" t="s">
        <v>9</v>
      </c>
      <c r="L364" s="39" t="s">
        <v>63</v>
      </c>
      <c r="M364" s="37" t="s">
        <v>64</v>
      </c>
      <c r="N364" s="39" t="s">
        <v>72</v>
      </c>
      <c r="O364" s="37" t="s">
        <v>3</v>
      </c>
      <c r="P364" s="51" t="s">
        <v>1689</v>
      </c>
      <c r="Q364" s="37" t="s">
        <v>19</v>
      </c>
      <c r="S364" s="45">
        <v>28645</v>
      </c>
      <c r="T364" s="46" t="str">
        <f t="shared" ca="1" si="7"/>
        <v>47 AÑOS</v>
      </c>
      <c r="U364" s="47" t="s">
        <v>13</v>
      </c>
      <c r="V364" s="48"/>
      <c r="W364" s="37" t="str">
        <f ca="1">IF(X364="TERMINADO ANTICIPADAMENTE POR MUTUO ACUERDO","FINALIZADO",IF(H364=0," ",IF(TODAY()&lt;=H364,"EN EJECUCIÓN","FINALIZADO")))</f>
        <v xml:space="preserve"> </v>
      </c>
      <c r="X364" s="47"/>
      <c r="Y364" s="32"/>
    </row>
    <row r="365" spans="2:25" s="37" customFormat="1" ht="102" customHeight="1" x14ac:dyDescent="0.2">
      <c r="B365" s="37">
        <v>1007763798</v>
      </c>
      <c r="C365" s="38" t="s">
        <v>1130</v>
      </c>
      <c r="D365" s="39" t="s">
        <v>1131</v>
      </c>
      <c r="F365" s="40"/>
      <c r="G365" s="32"/>
      <c r="H365" s="41"/>
      <c r="I365" s="43"/>
      <c r="J365" s="43"/>
      <c r="K365" s="37" t="s">
        <v>9</v>
      </c>
      <c r="L365" s="39" t="s">
        <v>63</v>
      </c>
      <c r="M365" s="37" t="s">
        <v>64</v>
      </c>
      <c r="N365" s="39" t="s">
        <v>65</v>
      </c>
      <c r="O365" s="37" t="s">
        <v>3</v>
      </c>
      <c r="P365" s="51" t="s">
        <v>1134</v>
      </c>
      <c r="Q365" s="37" t="s">
        <v>19</v>
      </c>
      <c r="S365" s="45">
        <v>36622</v>
      </c>
      <c r="T365" s="46" t="str">
        <f t="shared" ca="1" si="7"/>
        <v>26 AÑOS</v>
      </c>
      <c r="U365" s="47" t="s">
        <v>13</v>
      </c>
      <c r="V365" s="48"/>
      <c r="W365" s="37" t="str">
        <f ca="1">IF(X365="TERMINADO ANTICIPADAMENTE POR MUTUO ACUERDO","FINALIZADO",IF(H365=0," ",IF(TODAY()&lt;=H365,"EN EJECUCIÓN","FINALIZADO")))</f>
        <v xml:space="preserve"> </v>
      </c>
      <c r="X365" s="47"/>
      <c r="Y365" s="32"/>
    </row>
    <row r="366" spans="2:25" s="37" customFormat="1" ht="102" customHeight="1" x14ac:dyDescent="0.2">
      <c r="B366" s="37">
        <v>33333662</v>
      </c>
      <c r="C366" s="38" t="s">
        <v>68</v>
      </c>
      <c r="D366" s="39" t="s">
        <v>294</v>
      </c>
      <c r="F366" s="40"/>
      <c r="G366" s="32"/>
      <c r="H366" s="41"/>
      <c r="I366" s="43"/>
      <c r="J366" s="43"/>
      <c r="K366" s="37" t="s">
        <v>2</v>
      </c>
      <c r="L366" s="39" t="s">
        <v>72</v>
      </c>
      <c r="M366" s="37" t="s">
        <v>81</v>
      </c>
      <c r="N366" s="39" t="s">
        <v>65</v>
      </c>
      <c r="O366" s="37" t="s">
        <v>3</v>
      </c>
      <c r="P366" s="51" t="s">
        <v>297</v>
      </c>
      <c r="Q366" s="37" t="s">
        <v>19</v>
      </c>
      <c r="R366" s="37" t="s">
        <v>67</v>
      </c>
      <c r="S366" s="45">
        <v>28433</v>
      </c>
      <c r="T366" s="46" t="str">
        <f t="shared" ca="1" si="7"/>
        <v>48 AÑOS</v>
      </c>
      <c r="U366" s="47" t="s">
        <v>13</v>
      </c>
      <c r="V366" s="48"/>
      <c r="W366" s="37" t="str">
        <f ca="1">IF(X366="TERMINADO ANTICIPADAMENTE POR MUTUO ACUERDO","FINALIZADO",IF(H366=0," ",IF(TODAY()&lt;=H366,"EN EJECUCIÓN","FINALIZADO")))</f>
        <v xml:space="preserve"> </v>
      </c>
      <c r="X366" s="47"/>
      <c r="Y366" s="32"/>
    </row>
    <row r="367" spans="2:25" s="37" customFormat="1" ht="102" customHeight="1" x14ac:dyDescent="0.2">
      <c r="B367" s="37">
        <v>1192925348</v>
      </c>
      <c r="C367" s="38" t="s">
        <v>1690</v>
      </c>
      <c r="D367" s="39" t="s">
        <v>1691</v>
      </c>
      <c r="F367" s="40"/>
      <c r="G367" s="32"/>
      <c r="H367" s="41"/>
      <c r="I367" s="43"/>
      <c r="J367" s="43"/>
      <c r="K367" s="37" t="s">
        <v>2</v>
      </c>
      <c r="L367" s="37" t="s">
        <v>122</v>
      </c>
      <c r="M367" s="37" t="s">
        <v>64</v>
      </c>
      <c r="N367" s="39" t="s">
        <v>1692</v>
      </c>
      <c r="O367" s="37" t="s">
        <v>3</v>
      </c>
      <c r="P367" s="51" t="s">
        <v>1693</v>
      </c>
      <c r="Q367" s="37" t="s">
        <v>19</v>
      </c>
      <c r="S367" s="45">
        <v>36722</v>
      </c>
      <c r="T367" s="46" t="str">
        <f t="shared" ca="1" si="7"/>
        <v>25 AÑOS</v>
      </c>
      <c r="U367" s="47" t="s">
        <v>17</v>
      </c>
      <c r="V367" s="48"/>
      <c r="W367" s="37" t="str">
        <f ca="1">IF(X367="TERMINADO ANTICIPADAMENTE POR MUTUO ACUERDO","FINALIZADO",IF(H367=0," ",IF(TODAY()&lt;=H367,"EN EJECUCIÓN","FINALIZADO")))</f>
        <v xml:space="preserve"> </v>
      </c>
      <c r="X367" s="47"/>
      <c r="Y367" s="32"/>
    </row>
    <row r="368" spans="2:25" s="37" customFormat="1" ht="102" customHeight="1" x14ac:dyDescent="0.2">
      <c r="B368" s="37">
        <v>1143343814</v>
      </c>
      <c r="C368" s="38" t="s">
        <v>1694</v>
      </c>
      <c r="D368" s="39" t="s">
        <v>1695</v>
      </c>
      <c r="F368" s="40"/>
      <c r="G368" s="32"/>
      <c r="H368" s="41"/>
      <c r="I368" s="43"/>
      <c r="J368" s="43"/>
      <c r="K368" s="37" t="s">
        <v>2</v>
      </c>
      <c r="L368" s="37" t="s">
        <v>96</v>
      </c>
      <c r="M368" s="37" t="s">
        <v>64</v>
      </c>
      <c r="N368" s="39" t="s">
        <v>65</v>
      </c>
      <c r="O368" s="37" t="s">
        <v>3</v>
      </c>
      <c r="P368" s="51" t="s">
        <v>1696</v>
      </c>
      <c r="Q368" s="37" t="s">
        <v>19</v>
      </c>
      <c r="R368" s="37" t="s">
        <v>105</v>
      </c>
      <c r="S368" s="45">
        <v>33049</v>
      </c>
      <c r="T368" s="46" t="str">
        <f t="shared" ca="1" si="7"/>
        <v>35 AÑOS</v>
      </c>
      <c r="U368" s="47" t="s">
        <v>13</v>
      </c>
      <c r="V368" s="48"/>
      <c r="W368" s="37" t="str">
        <f ca="1">IF(X368="TERMINADO ANTICIPADAMENTE POR MUTUO ACUERDO","FINALIZADO",IF(H368=0," ",IF(TODAY()&lt;=H368,"EN EJECUCIÓN","FINALIZADO")))</f>
        <v xml:space="preserve"> </v>
      </c>
      <c r="X368" s="47"/>
      <c r="Y368" s="32"/>
    </row>
    <row r="369" spans="2:25" s="37" customFormat="1" ht="102" customHeight="1" x14ac:dyDescent="0.2">
      <c r="B369" s="37">
        <v>45548817</v>
      </c>
      <c r="C369" s="38" t="s">
        <v>1697</v>
      </c>
      <c r="D369" s="39" t="s">
        <v>1698</v>
      </c>
      <c r="F369" s="40"/>
      <c r="G369" s="32"/>
      <c r="H369" s="41"/>
      <c r="I369" s="43"/>
      <c r="J369" s="43"/>
      <c r="K369" s="37" t="s">
        <v>2</v>
      </c>
      <c r="L369" s="37" t="s">
        <v>96</v>
      </c>
      <c r="M369" s="37" t="s">
        <v>81</v>
      </c>
      <c r="N369" s="39" t="s">
        <v>65</v>
      </c>
      <c r="O369" s="37" t="s">
        <v>3</v>
      </c>
      <c r="P369" s="51" t="s">
        <v>1699</v>
      </c>
      <c r="Q369" s="37" t="s">
        <v>19</v>
      </c>
      <c r="R369" s="37" t="s">
        <v>67</v>
      </c>
      <c r="S369" s="45">
        <v>30151</v>
      </c>
      <c r="T369" s="46" t="str">
        <f t="shared" ca="1" si="7"/>
        <v>43 AÑOS</v>
      </c>
      <c r="U369" s="47" t="s">
        <v>13</v>
      </c>
      <c r="V369" s="48"/>
      <c r="W369" s="37" t="str">
        <f ca="1">IF(X369="TERMINADO ANTICIPADAMENTE POR MUTUO ACUERDO","FINALIZADO",IF(H369=0," ",IF(TODAY()&lt;=H369,"EN EJECUCIÓN","FINALIZADO")))</f>
        <v xml:space="preserve"> </v>
      </c>
      <c r="X369" s="47"/>
      <c r="Y369" s="32"/>
    </row>
    <row r="370" spans="2:25" s="37" customFormat="1" ht="102" customHeight="1" x14ac:dyDescent="0.2">
      <c r="B370" s="37">
        <v>1045745926</v>
      </c>
      <c r="C370" s="38" t="s">
        <v>1700</v>
      </c>
      <c r="D370" s="39" t="s">
        <v>1701</v>
      </c>
      <c r="F370" s="40"/>
      <c r="G370" s="32"/>
      <c r="H370" s="41"/>
      <c r="I370" s="43"/>
      <c r="J370" s="43"/>
      <c r="K370" s="37" t="s">
        <v>9</v>
      </c>
      <c r="L370" s="37" t="s">
        <v>72</v>
      </c>
      <c r="M370" s="37" t="s">
        <v>81</v>
      </c>
      <c r="N370" s="37" t="s">
        <v>65</v>
      </c>
      <c r="O370" s="37" t="s">
        <v>3</v>
      </c>
      <c r="P370" s="51" t="s">
        <v>1702</v>
      </c>
      <c r="Q370" s="37" t="s">
        <v>19</v>
      </c>
      <c r="S370" s="45">
        <v>35544</v>
      </c>
      <c r="T370" s="46" t="str">
        <f t="shared" ca="1" si="7"/>
        <v>29 AÑOS</v>
      </c>
      <c r="U370" s="47" t="s">
        <v>13</v>
      </c>
      <c r="V370" s="48"/>
      <c r="W370" s="37" t="str">
        <f ca="1">IF(X370="TERMINADO ANTICIPADAMENTE POR MUTUO ACUERDO","FINALIZADO",IF(H370=0," ",IF(TODAY()&lt;=H370,"EN EJECUCIÓN","FINALIZADO")))</f>
        <v xml:space="preserve"> </v>
      </c>
      <c r="X370" s="47"/>
      <c r="Y370" s="32"/>
    </row>
    <row r="371" spans="2:25" s="37" customFormat="1" ht="102" customHeight="1" x14ac:dyDescent="0.2">
      <c r="B371" s="37">
        <v>1047395082</v>
      </c>
      <c r="C371" s="38" t="s">
        <v>1703</v>
      </c>
      <c r="D371" s="39" t="s">
        <v>1704</v>
      </c>
      <c r="F371" s="40"/>
      <c r="G371" s="32"/>
      <c r="H371" s="41"/>
      <c r="I371" s="43"/>
      <c r="J371" s="43"/>
      <c r="K371" s="37" t="s">
        <v>2</v>
      </c>
      <c r="L371" s="37" t="s">
        <v>72</v>
      </c>
      <c r="M371" s="39" t="s">
        <v>81</v>
      </c>
      <c r="N371" s="39" t="s">
        <v>72</v>
      </c>
      <c r="O371" s="37" t="s">
        <v>3</v>
      </c>
      <c r="P371" s="51" t="s">
        <v>1705</v>
      </c>
      <c r="Q371" s="37" t="s">
        <v>19</v>
      </c>
      <c r="R371" s="37" t="s">
        <v>67</v>
      </c>
      <c r="S371" s="45">
        <v>32220</v>
      </c>
      <c r="T371" s="46" t="str">
        <f t="shared" ca="1" si="7"/>
        <v>38 AÑOS</v>
      </c>
      <c r="U371" s="47" t="s">
        <v>13</v>
      </c>
      <c r="V371" s="48"/>
      <c r="W371" s="37" t="str">
        <f ca="1">IF(X371="TERMINADO ANTICIPADAMENTE POR MUTUO ACUERDO","FINALIZADO",IF(H371=0," ",IF(TODAY()&lt;=H371,"EN EJECUCIÓN","FINALIZADO")))</f>
        <v xml:space="preserve"> </v>
      </c>
      <c r="X371" s="47"/>
      <c r="Y371" s="32"/>
    </row>
    <row r="372" spans="2:25" s="37" customFormat="1" ht="102" customHeight="1" x14ac:dyDescent="0.2">
      <c r="B372" s="37">
        <v>45509203</v>
      </c>
      <c r="C372" s="38" t="s">
        <v>231</v>
      </c>
      <c r="D372" s="39" t="s">
        <v>232</v>
      </c>
      <c r="F372" s="40"/>
      <c r="G372" s="32"/>
      <c r="H372" s="41"/>
      <c r="I372" s="43"/>
      <c r="J372" s="43"/>
      <c r="K372" s="37" t="s">
        <v>2</v>
      </c>
      <c r="L372" s="37" t="s">
        <v>72</v>
      </c>
      <c r="M372" s="37" t="s">
        <v>81</v>
      </c>
      <c r="N372" s="39" t="s">
        <v>65</v>
      </c>
      <c r="O372" s="37" t="s">
        <v>3</v>
      </c>
      <c r="P372" s="51" t="s">
        <v>237</v>
      </c>
      <c r="Q372" s="37" t="s">
        <v>19</v>
      </c>
      <c r="R372" s="37" t="s">
        <v>67</v>
      </c>
      <c r="S372" s="45">
        <v>26837</v>
      </c>
      <c r="T372" s="46" t="str">
        <f t="shared" ca="1" si="7"/>
        <v>52 AÑOS</v>
      </c>
      <c r="U372" s="47" t="s">
        <v>13</v>
      </c>
      <c r="V372" s="48"/>
      <c r="W372" s="37" t="str">
        <f ca="1">IF(X372="TERMINADO ANTICIPADAMENTE POR MUTUO ACUERDO","FINALIZADO",IF(H372=0," ",IF(TODAY()&lt;=H372,"EN EJECUCIÓN","FINALIZADO")))</f>
        <v xml:space="preserve"> </v>
      </c>
      <c r="X372" s="47"/>
      <c r="Y372" s="32"/>
    </row>
    <row r="373" spans="2:25" s="37" customFormat="1" ht="102" customHeight="1" x14ac:dyDescent="0.2">
      <c r="B373" s="37">
        <v>45547569</v>
      </c>
      <c r="C373" s="38" t="s">
        <v>331</v>
      </c>
      <c r="D373" s="39" t="s">
        <v>332</v>
      </c>
      <c r="F373" s="40"/>
      <c r="G373" s="32"/>
      <c r="H373" s="41"/>
      <c r="I373" s="43"/>
      <c r="J373" s="43"/>
      <c r="K373" s="37" t="s">
        <v>2</v>
      </c>
      <c r="L373" s="42" t="s">
        <v>72</v>
      </c>
      <c r="M373" s="42" t="s">
        <v>64</v>
      </c>
      <c r="N373" s="39" t="s">
        <v>65</v>
      </c>
      <c r="O373" s="37" t="s">
        <v>3</v>
      </c>
      <c r="P373" s="51" t="s">
        <v>335</v>
      </c>
      <c r="Q373" s="37" t="s">
        <v>19</v>
      </c>
      <c r="S373" s="45">
        <v>30328</v>
      </c>
      <c r="T373" s="46" t="str">
        <f t="shared" ca="1" si="7"/>
        <v>43 AÑOS</v>
      </c>
      <c r="U373" s="47" t="s">
        <v>13</v>
      </c>
      <c r="V373" s="48"/>
      <c r="W373" s="37" t="str">
        <f ca="1">IF(X373="TERMINADO ANTICIPADAMENTE POR MUTUO ACUERDO","FINALIZADO",IF(H373=0," ",IF(TODAY()&lt;=H373,"EN EJECUCIÓN","FINALIZADO")))</f>
        <v xml:space="preserve"> </v>
      </c>
      <c r="X373" s="47"/>
      <c r="Y373" s="32"/>
    </row>
    <row r="374" spans="2:25" s="37" customFormat="1" ht="102" customHeight="1" x14ac:dyDescent="0.2">
      <c r="B374" s="37">
        <v>1002422959</v>
      </c>
      <c r="C374" s="38" t="s">
        <v>184</v>
      </c>
      <c r="D374" s="39" t="s">
        <v>185</v>
      </c>
      <c r="F374" s="40"/>
      <c r="G374" s="32"/>
      <c r="H374" s="41"/>
      <c r="I374" s="43"/>
      <c r="J374" s="43"/>
      <c r="K374" s="37" t="s">
        <v>2</v>
      </c>
      <c r="L374" s="42" t="s">
        <v>80</v>
      </c>
      <c r="M374" s="39" t="s">
        <v>73</v>
      </c>
      <c r="N374" s="39" t="s">
        <v>65</v>
      </c>
      <c r="O374" s="37" t="s">
        <v>3</v>
      </c>
      <c r="P374" s="51" t="s">
        <v>188</v>
      </c>
      <c r="Q374" s="37" t="s">
        <v>19</v>
      </c>
      <c r="R374" s="37" t="s">
        <v>67</v>
      </c>
      <c r="S374" s="45">
        <v>36490</v>
      </c>
      <c r="T374" s="46" t="str">
        <f t="shared" ca="1" si="7"/>
        <v>26 AÑOS</v>
      </c>
      <c r="U374" s="47" t="s">
        <v>13</v>
      </c>
      <c r="V374" s="48"/>
      <c r="W374" s="37" t="str">
        <f ca="1">IF(X374="TERMINADO ANTICIPADAMENTE POR MUTUO ACUERDO","FINALIZADO",IF(H374=0," ",IF(TODAY()&lt;=H374,"EN EJECUCIÓN","FINALIZADO")))</f>
        <v xml:space="preserve"> </v>
      </c>
      <c r="X374" s="47"/>
      <c r="Y374" s="32"/>
    </row>
    <row r="375" spans="2:25" s="37" customFormat="1" ht="102" customHeight="1" x14ac:dyDescent="0.2">
      <c r="B375" s="37">
        <v>1049945476</v>
      </c>
      <c r="C375" s="38" t="s">
        <v>1706</v>
      </c>
      <c r="D375" s="39" t="s">
        <v>1707</v>
      </c>
      <c r="F375" s="40"/>
      <c r="G375" s="32"/>
      <c r="H375" s="41"/>
      <c r="I375" s="43"/>
      <c r="J375" s="43"/>
      <c r="K375" s="37" t="s">
        <v>9</v>
      </c>
      <c r="L375" s="37" t="s">
        <v>96</v>
      </c>
      <c r="M375" s="37" t="s">
        <v>199</v>
      </c>
      <c r="N375" s="39" t="s">
        <v>65</v>
      </c>
      <c r="O375" s="37" t="s">
        <v>3</v>
      </c>
      <c r="P375" s="51" t="s">
        <v>1708</v>
      </c>
      <c r="Q375" s="37" t="s">
        <v>19</v>
      </c>
      <c r="R375" s="37" t="s">
        <v>67</v>
      </c>
      <c r="S375" s="45">
        <v>36017</v>
      </c>
      <c r="T375" s="46" t="str">
        <f t="shared" ca="1" si="7"/>
        <v>27 AÑOS</v>
      </c>
      <c r="U375" s="47" t="s">
        <v>13</v>
      </c>
      <c r="V375" s="48"/>
      <c r="W375" s="37" t="str">
        <f ca="1">IF(X375="TERMINADO ANTICIPADAMENTE POR MUTUO ACUERDO","FINALIZADO",IF(H375=0," ",IF(TODAY()&lt;=H375,"EN EJECUCIÓN","FINALIZADO")))</f>
        <v xml:space="preserve"> </v>
      </c>
      <c r="X375" s="47"/>
      <c r="Y375" s="32"/>
    </row>
    <row r="376" spans="2:25" s="37" customFormat="1" ht="102" customHeight="1" x14ac:dyDescent="0.2">
      <c r="B376" s="37">
        <v>1122814829</v>
      </c>
      <c r="C376" s="38" t="s">
        <v>1709</v>
      </c>
      <c r="D376" s="39" t="s">
        <v>1710</v>
      </c>
      <c r="F376" s="40"/>
      <c r="G376" s="32"/>
      <c r="H376" s="41"/>
      <c r="I376" s="43"/>
      <c r="J376" s="43"/>
      <c r="K376" s="37" t="s">
        <v>9</v>
      </c>
      <c r="L376" s="37" t="s">
        <v>80</v>
      </c>
      <c r="M376" s="37" t="s">
        <v>81</v>
      </c>
      <c r="N376" s="37" t="s">
        <v>65</v>
      </c>
      <c r="O376" s="37" t="s">
        <v>3</v>
      </c>
      <c r="P376" s="51" t="s">
        <v>1711</v>
      </c>
      <c r="Q376" s="37" t="s">
        <v>19</v>
      </c>
      <c r="R376" s="37" t="s">
        <v>67</v>
      </c>
      <c r="S376" s="45">
        <v>33569</v>
      </c>
      <c r="T376" s="46" t="str">
        <f t="shared" ca="1" si="7"/>
        <v>34 AÑOS</v>
      </c>
      <c r="U376" s="47" t="s">
        <v>13</v>
      </c>
      <c r="V376" s="48"/>
      <c r="W376" s="37" t="str">
        <f ca="1">IF(X376="TERMINADO ANTICIPADAMENTE POR MUTUO ACUERDO","FINALIZADO",IF(H376=0," ",IF(TODAY()&lt;=H376,"EN EJECUCIÓN","FINALIZADO")))</f>
        <v xml:space="preserve"> </v>
      </c>
      <c r="X376" s="47"/>
      <c r="Y376" s="32"/>
    </row>
    <row r="377" spans="2:25" s="37" customFormat="1" ht="102" customHeight="1" x14ac:dyDescent="0.2">
      <c r="B377" s="37">
        <v>73187149</v>
      </c>
      <c r="C377" s="38" t="s">
        <v>1712</v>
      </c>
      <c r="D377" s="39" t="s">
        <v>1713</v>
      </c>
      <c r="F377" s="40"/>
      <c r="G377" s="32"/>
      <c r="H377" s="41"/>
      <c r="I377" s="43"/>
      <c r="J377" s="43"/>
      <c r="K377" s="37" t="s">
        <v>9</v>
      </c>
      <c r="L377" s="42" t="s">
        <v>1714</v>
      </c>
      <c r="M377" s="42" t="s">
        <v>64</v>
      </c>
      <c r="N377" s="39" t="s">
        <v>65</v>
      </c>
      <c r="O377" s="37" t="s">
        <v>3</v>
      </c>
      <c r="P377" s="51" t="s">
        <v>1715</v>
      </c>
      <c r="Q377" s="37" t="s">
        <v>19</v>
      </c>
      <c r="S377" s="45">
        <v>29047</v>
      </c>
      <c r="T377" s="46" t="str">
        <f t="shared" ca="1" si="7"/>
        <v>46 AÑOS</v>
      </c>
      <c r="U377" s="47" t="s">
        <v>13</v>
      </c>
      <c r="V377" s="48"/>
      <c r="W377" s="37" t="str">
        <f ca="1">IF(X377="TERMINADO ANTICIPADAMENTE POR MUTUO ACUERDO","FINALIZADO",IF(H377=0," ",IF(TODAY()&lt;=H377,"EN EJECUCIÓN","FINALIZADO")))</f>
        <v xml:space="preserve"> </v>
      </c>
      <c r="X377" s="47"/>
      <c r="Y377" s="32"/>
    </row>
    <row r="378" spans="2:25" s="37" customFormat="1" ht="102" customHeight="1" x14ac:dyDescent="0.2">
      <c r="B378" s="37">
        <v>73232313</v>
      </c>
      <c r="C378" s="38" t="s">
        <v>1716</v>
      </c>
      <c r="D378" s="39" t="s">
        <v>1717</v>
      </c>
      <c r="F378" s="40"/>
      <c r="G378" s="32"/>
      <c r="H378" s="41"/>
      <c r="I378" s="43"/>
      <c r="J378" s="43"/>
      <c r="K378" s="37" t="s">
        <v>9</v>
      </c>
      <c r="L378" s="42" t="s">
        <v>63</v>
      </c>
      <c r="M378" s="42" t="s">
        <v>64</v>
      </c>
      <c r="N378" s="39" t="s">
        <v>65</v>
      </c>
      <c r="O378" s="37" t="s">
        <v>3</v>
      </c>
      <c r="P378" s="51" t="s">
        <v>1718</v>
      </c>
      <c r="Q378" s="37" t="s">
        <v>19</v>
      </c>
      <c r="R378" s="37" t="s">
        <v>67</v>
      </c>
      <c r="S378" s="45">
        <v>31074</v>
      </c>
      <c r="T378" s="46" t="str">
        <f t="shared" ca="1" si="7"/>
        <v>41 AÑOS</v>
      </c>
      <c r="U378" s="47" t="s">
        <v>13</v>
      </c>
      <c r="V378" s="48"/>
      <c r="W378" s="37" t="str">
        <f ca="1">IF(X378="TERMINADO ANTICIPADAMENTE POR MUTUO ACUERDO","FINALIZADO",IF(H378=0," ",IF(TODAY()&lt;=H378,"EN EJECUCIÓN","FINALIZADO")))</f>
        <v xml:space="preserve"> </v>
      </c>
      <c r="X378" s="47"/>
      <c r="Y378" s="32"/>
    </row>
    <row r="379" spans="2:25" s="37" customFormat="1" ht="102" customHeight="1" x14ac:dyDescent="0.2">
      <c r="B379" s="37">
        <v>35116519</v>
      </c>
      <c r="C379" s="38" t="s">
        <v>1676</v>
      </c>
      <c r="D379" s="39" t="s">
        <v>1719</v>
      </c>
      <c r="F379" s="40"/>
      <c r="G379" s="32"/>
      <c r="H379" s="41"/>
      <c r="I379" s="43"/>
      <c r="J379" s="43"/>
      <c r="K379" s="37" t="s">
        <v>2</v>
      </c>
      <c r="L379" s="42" t="s">
        <v>80</v>
      </c>
      <c r="M379" s="42" t="s">
        <v>64</v>
      </c>
      <c r="N379" s="39" t="s">
        <v>72</v>
      </c>
      <c r="O379" s="37" t="s">
        <v>3</v>
      </c>
      <c r="P379" s="51" t="s">
        <v>1678</v>
      </c>
      <c r="Q379" s="37" t="s">
        <v>19</v>
      </c>
      <c r="S379" s="45">
        <v>29427</v>
      </c>
      <c r="T379" s="46" t="str">
        <f t="shared" ca="1" si="7"/>
        <v>45 AÑOS</v>
      </c>
      <c r="U379" s="47" t="s">
        <v>13</v>
      </c>
      <c r="V379" s="48"/>
      <c r="W379" s="37" t="str">
        <f ca="1">IF(X379="TERMINADO ANTICIPADAMENTE POR MUTUO ACUERDO","FINALIZADO",IF(H379=0," ",IF(TODAY()&lt;=H379,"EN EJECUCIÓN","FINALIZADO")))</f>
        <v xml:space="preserve"> </v>
      </c>
      <c r="X379" s="47"/>
      <c r="Y379" s="32"/>
    </row>
    <row r="380" spans="2:25" s="37" customFormat="1" ht="102" customHeight="1" x14ac:dyDescent="0.2">
      <c r="B380" s="37">
        <v>1065618090</v>
      </c>
      <c r="C380" s="38" t="s">
        <v>818</v>
      </c>
      <c r="D380" s="39" t="s">
        <v>819</v>
      </c>
      <c r="F380" s="40"/>
      <c r="G380" s="32"/>
      <c r="H380" s="41"/>
      <c r="I380" s="43"/>
      <c r="J380" s="43"/>
      <c r="K380" s="37" t="s">
        <v>2</v>
      </c>
      <c r="L380" s="37" t="s">
        <v>122</v>
      </c>
      <c r="M380" s="37" t="s">
        <v>199</v>
      </c>
      <c r="N380" s="39" t="s">
        <v>65</v>
      </c>
      <c r="O380" s="37" t="s">
        <v>3</v>
      </c>
      <c r="P380" s="51" t="s">
        <v>822</v>
      </c>
      <c r="Q380" s="37" t="s">
        <v>19</v>
      </c>
      <c r="R380" s="37" t="s">
        <v>823</v>
      </c>
      <c r="S380" s="45">
        <v>32993</v>
      </c>
      <c r="T380" s="46" t="str">
        <f t="shared" ca="1" si="7"/>
        <v>36 AÑOS</v>
      </c>
      <c r="U380" s="47" t="s">
        <v>17</v>
      </c>
      <c r="V380" s="48"/>
      <c r="W380" s="37" t="str">
        <f ca="1">IF(X380="TERMINADO ANTICIPADAMENTE POR MUTUO ACUERDO","FINALIZADO",IF(H380=0," ",IF(TODAY()&lt;=H380,"EN EJECUCIÓN","FINALIZADO")))</f>
        <v xml:space="preserve"> </v>
      </c>
      <c r="X380" s="47"/>
      <c r="Y380" s="32"/>
    </row>
    <row r="381" spans="2:25" s="37" customFormat="1" ht="102" customHeight="1" x14ac:dyDescent="0.2">
      <c r="B381" s="37">
        <v>8642680</v>
      </c>
      <c r="C381" s="38" t="s">
        <v>688</v>
      </c>
      <c r="D381" s="39" t="s">
        <v>689</v>
      </c>
      <c r="F381" s="40"/>
      <c r="G381" s="32"/>
      <c r="H381" s="41"/>
      <c r="I381" s="43"/>
      <c r="J381" s="43"/>
      <c r="K381" s="37" t="s">
        <v>9</v>
      </c>
      <c r="L381" s="39" t="s">
        <v>72</v>
      </c>
      <c r="M381" s="39" t="s">
        <v>73</v>
      </c>
      <c r="N381" s="39" t="s">
        <v>65</v>
      </c>
      <c r="O381" s="37" t="s">
        <v>3</v>
      </c>
      <c r="P381" s="51" t="s">
        <v>692</v>
      </c>
      <c r="Q381" s="37" t="s">
        <v>19</v>
      </c>
      <c r="S381" s="45">
        <v>28265</v>
      </c>
      <c r="T381" s="46" t="str">
        <f t="shared" ca="1" si="7"/>
        <v>49 AÑOS</v>
      </c>
      <c r="U381" s="47" t="s">
        <v>13</v>
      </c>
      <c r="V381" s="48"/>
      <c r="W381" s="37" t="str">
        <f ca="1">IF(X381="TERMINADO ANTICIPADAMENTE POR MUTUO ACUERDO","FINALIZADO",IF(H381=0," ",IF(TODAY()&lt;=H381,"EN EJECUCIÓN","FINALIZADO")))</f>
        <v xml:space="preserve"> </v>
      </c>
      <c r="X381" s="47"/>
      <c r="Y381" s="32"/>
    </row>
    <row r="382" spans="2:25" s="37" customFormat="1" ht="102" customHeight="1" x14ac:dyDescent="0.2">
      <c r="B382" s="37">
        <v>1020746313</v>
      </c>
      <c r="C382" s="38" t="s">
        <v>282</v>
      </c>
      <c r="D382" s="39" t="s">
        <v>1720</v>
      </c>
      <c r="F382" s="40"/>
      <c r="G382" s="32"/>
      <c r="H382" s="41"/>
      <c r="I382" s="43"/>
      <c r="J382" s="43"/>
      <c r="K382" s="37" t="s">
        <v>9</v>
      </c>
      <c r="L382" s="37" t="s">
        <v>122</v>
      </c>
      <c r="M382" s="39" t="s">
        <v>73</v>
      </c>
      <c r="N382" s="39" t="s">
        <v>65</v>
      </c>
      <c r="O382" s="37" t="s">
        <v>3</v>
      </c>
      <c r="P382" s="51" t="s">
        <v>1721</v>
      </c>
      <c r="Q382" s="37" t="s">
        <v>19</v>
      </c>
      <c r="S382" s="45">
        <v>32792</v>
      </c>
      <c r="T382" s="46" t="str">
        <f t="shared" ca="1" si="7"/>
        <v>36 AÑOS</v>
      </c>
      <c r="U382" s="47" t="s">
        <v>17</v>
      </c>
      <c r="V382" s="48"/>
      <c r="W382" s="37" t="str">
        <f ca="1">IF(X382="TERMINADO ANTICIPADAMENTE POR MUTUO ACUERDO","FINALIZADO",IF(H382=0," ",IF(TODAY()&lt;=H382,"EN EJECUCIÓN","FINALIZADO")))</f>
        <v xml:space="preserve"> </v>
      </c>
      <c r="X382" s="47"/>
      <c r="Y382" s="32"/>
    </row>
    <row r="383" spans="2:25" s="37" customFormat="1" ht="102" customHeight="1" x14ac:dyDescent="0.2">
      <c r="B383" s="37">
        <v>1143353698</v>
      </c>
      <c r="C383" s="38" t="s">
        <v>1722</v>
      </c>
      <c r="D383" s="39" t="s">
        <v>1723</v>
      </c>
      <c r="F383" s="40"/>
      <c r="G383" s="32"/>
      <c r="H383" s="41"/>
      <c r="I383" s="43"/>
      <c r="J383" s="43"/>
      <c r="K383" s="37" t="s">
        <v>9</v>
      </c>
      <c r="L383" s="37" t="s">
        <v>72</v>
      </c>
      <c r="M383" s="37" t="s">
        <v>199</v>
      </c>
      <c r="N383" s="39" t="s">
        <v>1369</v>
      </c>
      <c r="O383" s="37" t="s">
        <v>3</v>
      </c>
      <c r="P383" s="51" t="s">
        <v>1724</v>
      </c>
      <c r="Q383" s="37" t="s">
        <v>19</v>
      </c>
      <c r="S383" s="45">
        <v>33335</v>
      </c>
      <c r="T383" s="46" t="str">
        <f t="shared" ca="1" si="7"/>
        <v>35 AÑOS</v>
      </c>
      <c r="U383" s="47" t="s">
        <v>13</v>
      </c>
      <c r="V383" s="48"/>
      <c r="W383" s="37" t="str">
        <f ca="1">IF(X383="TERMINADO ANTICIPADAMENTE POR MUTUO ACUERDO","FINALIZADO",IF(H383=0," ",IF(TODAY()&lt;=H383,"EN EJECUCIÓN","FINALIZADO")))</f>
        <v xml:space="preserve"> </v>
      </c>
      <c r="X383" s="47"/>
      <c r="Y383" s="32"/>
    </row>
    <row r="384" spans="2:25" s="37" customFormat="1" ht="102" customHeight="1" x14ac:dyDescent="0.2">
      <c r="B384" s="37">
        <v>73098381</v>
      </c>
      <c r="C384" s="38" t="s">
        <v>1725</v>
      </c>
      <c r="D384" s="39" t="s">
        <v>1726</v>
      </c>
      <c r="F384" s="40"/>
      <c r="G384" s="32"/>
      <c r="H384" s="41"/>
      <c r="I384" s="43"/>
      <c r="J384" s="43"/>
      <c r="K384" s="37" t="s">
        <v>9</v>
      </c>
      <c r="L384" s="37" t="s">
        <v>122</v>
      </c>
      <c r="M384" s="37" t="s">
        <v>81</v>
      </c>
      <c r="N384" s="39" t="s">
        <v>65</v>
      </c>
      <c r="O384" s="37" t="s">
        <v>3</v>
      </c>
      <c r="P384" s="51" t="s">
        <v>1727</v>
      </c>
      <c r="Q384" s="37" t="s">
        <v>19</v>
      </c>
      <c r="R384" s="37" t="s">
        <v>67</v>
      </c>
      <c r="S384" s="45">
        <v>22879</v>
      </c>
      <c r="T384" s="46" t="str">
        <f t="shared" ca="1" si="7"/>
        <v>63 AÑOS</v>
      </c>
      <c r="U384" s="47" t="s">
        <v>13</v>
      </c>
      <c r="V384" s="48"/>
      <c r="W384" s="37" t="str">
        <f ca="1">IF(X384="TERMINADO ANTICIPADAMENTE POR MUTUO ACUERDO","FINALIZADO",IF(H384=0," ",IF(TODAY()&lt;=H384,"EN EJECUCIÓN","FINALIZADO")))</f>
        <v xml:space="preserve"> </v>
      </c>
      <c r="X384" s="47"/>
      <c r="Y384" s="32"/>
    </row>
    <row r="385" spans="2:25" s="37" customFormat="1" ht="102" customHeight="1" x14ac:dyDescent="0.2">
      <c r="B385" s="37">
        <v>73009419</v>
      </c>
      <c r="C385" s="38" t="s">
        <v>1728</v>
      </c>
      <c r="D385" s="39" t="s">
        <v>1729</v>
      </c>
      <c r="F385" s="40"/>
      <c r="G385" s="32"/>
      <c r="H385" s="41"/>
      <c r="I385" s="43"/>
      <c r="J385" s="43"/>
      <c r="K385" s="37" t="s">
        <v>9</v>
      </c>
      <c r="L385" s="37" t="s">
        <v>72</v>
      </c>
      <c r="M385" s="37" t="s">
        <v>64</v>
      </c>
      <c r="N385" s="39" t="s">
        <v>65</v>
      </c>
      <c r="O385" s="37" t="s">
        <v>3</v>
      </c>
      <c r="P385" s="51" t="s">
        <v>1730</v>
      </c>
      <c r="Q385" s="37" t="s">
        <v>19</v>
      </c>
      <c r="S385" s="45">
        <v>31152</v>
      </c>
      <c r="T385" s="46" t="str">
        <f t="shared" ca="1" si="7"/>
        <v>41 AÑOS</v>
      </c>
      <c r="U385" s="47" t="s">
        <v>13</v>
      </c>
      <c r="V385" s="48"/>
      <c r="W385" s="37" t="str">
        <f ca="1">IF(X385="TERMINADO ANTICIPADAMENTE POR MUTUO ACUERDO","FINALIZADO",IF(H385=0," ",IF(TODAY()&lt;=H385,"EN EJECUCIÓN","FINALIZADO")))</f>
        <v xml:space="preserve"> </v>
      </c>
      <c r="X385" s="47"/>
      <c r="Y385" s="32"/>
    </row>
    <row r="386" spans="2:25" s="37" customFormat="1" ht="102" customHeight="1" x14ac:dyDescent="0.2">
      <c r="B386" s="37">
        <v>1019052676</v>
      </c>
      <c r="C386" s="38" t="s">
        <v>1731</v>
      </c>
      <c r="D386" s="39" t="s">
        <v>1732</v>
      </c>
      <c r="F386" s="40"/>
      <c r="G386" s="32"/>
      <c r="H386" s="41"/>
      <c r="I386" s="43"/>
      <c r="J386" s="43"/>
      <c r="K386" s="37" t="s">
        <v>2</v>
      </c>
      <c r="L386" s="37" t="s">
        <v>96</v>
      </c>
      <c r="M386" s="37" t="s">
        <v>64</v>
      </c>
      <c r="N386" s="39" t="s">
        <v>65</v>
      </c>
      <c r="O386" s="37" t="s">
        <v>3</v>
      </c>
      <c r="P386" s="51" t="s">
        <v>1733</v>
      </c>
      <c r="Q386" s="37" t="s">
        <v>19</v>
      </c>
      <c r="R386" s="37" t="s">
        <v>1214</v>
      </c>
      <c r="S386" s="45">
        <v>33084</v>
      </c>
      <c r="T386" s="46" t="str">
        <f t="shared" ca="1" si="7"/>
        <v>35 AÑOS</v>
      </c>
      <c r="U386" s="47" t="s">
        <v>17</v>
      </c>
      <c r="V386" s="48"/>
      <c r="W386" s="37" t="str">
        <f ca="1">IF(X386="TERMINADO ANTICIPADAMENTE POR MUTUO ACUERDO","FINALIZADO",IF(H386=0," ",IF(TODAY()&lt;=H386,"EN EJECUCIÓN","FINALIZADO")))</f>
        <v xml:space="preserve"> </v>
      </c>
      <c r="X386" s="47"/>
      <c r="Y386" s="32"/>
    </row>
    <row r="387" spans="2:25" s="37" customFormat="1" ht="102" customHeight="1" x14ac:dyDescent="0.2">
      <c r="B387" s="37">
        <v>1043023135</v>
      </c>
      <c r="C387" s="38" t="s">
        <v>1734</v>
      </c>
      <c r="D387" s="39" t="s">
        <v>1735</v>
      </c>
      <c r="F387" s="40"/>
      <c r="G387" s="32"/>
      <c r="H387" s="41"/>
      <c r="I387" s="43"/>
      <c r="J387" s="43"/>
      <c r="K387" s="37" t="s">
        <v>2</v>
      </c>
      <c r="L387" s="37" t="s">
        <v>72</v>
      </c>
      <c r="M387" s="37" t="s">
        <v>64</v>
      </c>
      <c r="N387" s="39" t="s">
        <v>65</v>
      </c>
      <c r="O387" s="37" t="s">
        <v>3</v>
      </c>
      <c r="P387" s="51" t="s">
        <v>1736</v>
      </c>
      <c r="Q387" s="37" t="s">
        <v>15</v>
      </c>
      <c r="S387" s="45">
        <v>35105</v>
      </c>
      <c r="T387" s="46" t="str">
        <f t="shared" ca="1" si="7"/>
        <v>30 AÑOS</v>
      </c>
      <c r="U387" s="47" t="s">
        <v>13</v>
      </c>
      <c r="V387" s="48"/>
      <c r="W387" s="37" t="str">
        <f ca="1">IF(X387="TERMINADO ANTICIPADAMENTE POR MUTUO ACUERDO","FINALIZADO",IF(H387=0," ",IF(TODAY()&lt;=H387,"EN EJECUCIÓN","FINALIZADO")))</f>
        <v xml:space="preserve"> </v>
      </c>
      <c r="X387" s="47"/>
      <c r="Y387" s="32"/>
    </row>
    <row r="388" spans="2:25" s="37" customFormat="1" ht="102" customHeight="1" x14ac:dyDescent="0.2">
      <c r="B388" s="37">
        <v>1047497161</v>
      </c>
      <c r="C388" s="38" t="s">
        <v>1737</v>
      </c>
      <c r="D388" s="39" t="s">
        <v>1738</v>
      </c>
      <c r="F388" s="40"/>
      <c r="G388" s="32"/>
      <c r="H388" s="41"/>
      <c r="I388" s="43"/>
      <c r="J388" s="43"/>
      <c r="K388" s="37" t="s">
        <v>2</v>
      </c>
      <c r="L388" s="42" t="s">
        <v>72</v>
      </c>
      <c r="M388" s="42" t="s">
        <v>81</v>
      </c>
      <c r="N388" s="39" t="s">
        <v>65</v>
      </c>
      <c r="O388" s="37" t="s">
        <v>3</v>
      </c>
      <c r="P388" s="51" t="s">
        <v>1739</v>
      </c>
      <c r="Q388" s="37" t="s">
        <v>23</v>
      </c>
      <c r="S388" s="45">
        <v>35656</v>
      </c>
      <c r="T388" s="46" t="str">
        <f t="shared" ca="1" si="7"/>
        <v>28 AÑOS</v>
      </c>
      <c r="U388" s="47" t="s">
        <v>6</v>
      </c>
      <c r="V388" s="48"/>
      <c r="W388" s="37" t="str">
        <f ca="1">IF(X388="TERMINADO ANTICIPADAMENTE POR MUTUO ACUERDO","FINALIZADO",IF(H388=0," ",IF(TODAY()&lt;=H388,"EN EJECUCIÓN","FINALIZADO")))</f>
        <v xml:space="preserve"> </v>
      </c>
      <c r="X388" s="47"/>
      <c r="Y388" s="32"/>
    </row>
    <row r="389" spans="2:25" s="37" customFormat="1" ht="102" customHeight="1" x14ac:dyDescent="0.2">
      <c r="B389" s="37">
        <v>1026571526</v>
      </c>
      <c r="C389" s="38" t="s">
        <v>1740</v>
      </c>
      <c r="D389" s="39" t="s">
        <v>1741</v>
      </c>
      <c r="F389" s="40"/>
      <c r="G389" s="32"/>
      <c r="H389" s="41"/>
      <c r="I389" s="43"/>
      <c r="J389" s="43"/>
      <c r="K389" s="37" t="s">
        <v>2</v>
      </c>
      <c r="L389" s="42" t="s">
        <v>80</v>
      </c>
      <c r="M389" s="42" t="s">
        <v>64</v>
      </c>
      <c r="N389" s="39" t="s">
        <v>65</v>
      </c>
      <c r="O389" s="37" t="s">
        <v>3</v>
      </c>
      <c r="P389" s="51" t="s">
        <v>1742</v>
      </c>
      <c r="Q389" s="37" t="s">
        <v>1</v>
      </c>
      <c r="S389" s="45">
        <v>33627</v>
      </c>
      <c r="T389" s="46" t="str">
        <f t="shared" ca="1" si="7"/>
        <v>34 AÑOS</v>
      </c>
      <c r="U389" s="47" t="s">
        <v>21</v>
      </c>
      <c r="V389" s="48"/>
      <c r="W389" s="37" t="str">
        <f ca="1">IF(X389="TERMINADO ANTICIPADAMENTE POR MUTUO ACUERDO","FINALIZADO",IF(H389=0," ",IF(TODAY()&lt;=H389,"EN EJECUCIÓN","FINALIZADO")))</f>
        <v xml:space="preserve"> </v>
      </c>
      <c r="X389" s="47"/>
      <c r="Y389" s="32"/>
    </row>
    <row r="390" spans="2:25" s="37" customFormat="1" ht="102" customHeight="1" x14ac:dyDescent="0.2">
      <c r="B390" s="37">
        <v>73195602</v>
      </c>
      <c r="C390" s="38" t="s">
        <v>967</v>
      </c>
      <c r="D390" s="39" t="s">
        <v>968</v>
      </c>
      <c r="F390" s="40"/>
      <c r="G390" s="32"/>
      <c r="H390" s="41"/>
      <c r="I390" s="43"/>
      <c r="J390" s="43"/>
      <c r="K390" s="37" t="s">
        <v>9</v>
      </c>
      <c r="L390" s="42" t="s">
        <v>80</v>
      </c>
      <c r="M390" s="42" t="s">
        <v>64</v>
      </c>
      <c r="N390" s="39" t="s">
        <v>65</v>
      </c>
      <c r="O390" s="37" t="s">
        <v>3</v>
      </c>
      <c r="P390" s="51" t="s">
        <v>971</v>
      </c>
      <c r="Q390" s="37" t="s">
        <v>19</v>
      </c>
      <c r="S390" s="45">
        <v>30259</v>
      </c>
      <c r="T390" s="46" t="str">
        <f t="shared" ca="1" si="7"/>
        <v>43 AÑOS</v>
      </c>
      <c r="U390" s="47" t="s">
        <v>13</v>
      </c>
      <c r="V390" s="48"/>
      <c r="W390" s="37" t="str">
        <f ca="1">IF(X390="TERMINADO ANTICIPADAMENTE POR MUTUO ACUERDO","FINALIZADO",IF(H390=0," ",IF(TODAY()&lt;=H390,"EN EJECUCIÓN","FINALIZADO")))</f>
        <v xml:space="preserve"> </v>
      </c>
      <c r="X390" s="47"/>
      <c r="Y390" s="32"/>
    </row>
    <row r="391" spans="2:25" s="37" customFormat="1" ht="102" customHeight="1" x14ac:dyDescent="0.2">
      <c r="B391" s="37">
        <v>45520578</v>
      </c>
      <c r="C391" s="38" t="s">
        <v>1743</v>
      </c>
      <c r="D391" s="39" t="s">
        <v>1744</v>
      </c>
      <c r="F391" s="40"/>
      <c r="G391" s="32"/>
      <c r="H391" s="41"/>
      <c r="I391" s="43"/>
      <c r="J391" s="43"/>
      <c r="K391" s="37" t="s">
        <v>2</v>
      </c>
      <c r="L391" s="42" t="s">
        <v>122</v>
      </c>
      <c r="M391" s="42" t="s">
        <v>81</v>
      </c>
      <c r="N391" s="39" t="s">
        <v>72</v>
      </c>
      <c r="O391" s="37" t="s">
        <v>3</v>
      </c>
      <c r="P391" s="51" t="s">
        <v>1745</v>
      </c>
      <c r="Q391" s="37" t="s">
        <v>19</v>
      </c>
      <c r="S391" s="45">
        <v>29503</v>
      </c>
      <c r="T391" s="46" t="str">
        <f t="shared" ca="1" si="7"/>
        <v>45 AÑOS</v>
      </c>
      <c r="U391" s="47" t="s">
        <v>17</v>
      </c>
      <c r="V391" s="48"/>
      <c r="W391" s="37" t="str">
        <f ca="1">IF(X391="TERMINADO ANTICIPADAMENTE POR MUTUO ACUERDO","FINALIZADO",IF(H391=0," ",IF(TODAY()&lt;=H391,"EN EJECUCIÓN","FINALIZADO")))</f>
        <v xml:space="preserve"> </v>
      </c>
      <c r="X391" s="47"/>
      <c r="Y391" s="32"/>
    </row>
    <row r="392" spans="2:25" s="37" customFormat="1" ht="102" customHeight="1" x14ac:dyDescent="0.2">
      <c r="B392" s="37">
        <v>15681530</v>
      </c>
      <c r="C392" s="38" t="s">
        <v>1746</v>
      </c>
      <c r="D392" s="39" t="s">
        <v>1747</v>
      </c>
      <c r="F392" s="40"/>
      <c r="G392" s="32"/>
      <c r="H392" s="41"/>
      <c r="I392" s="43"/>
      <c r="J392" s="43"/>
      <c r="K392" s="37" t="s">
        <v>9</v>
      </c>
      <c r="L392" s="42" t="s">
        <v>96</v>
      </c>
      <c r="M392" s="42" t="s">
        <v>81</v>
      </c>
      <c r="N392" s="39" t="s">
        <v>1369</v>
      </c>
      <c r="O392" s="37" t="s">
        <v>3</v>
      </c>
      <c r="P392" s="51" t="s">
        <v>1748</v>
      </c>
      <c r="Q392" s="37" t="s">
        <v>19</v>
      </c>
      <c r="R392" s="37" t="s">
        <v>147</v>
      </c>
      <c r="S392" s="45">
        <v>24803</v>
      </c>
      <c r="T392" s="46" t="str">
        <f t="shared" ca="1" si="7"/>
        <v>58 AÑOS</v>
      </c>
      <c r="U392" s="47" t="s">
        <v>13</v>
      </c>
      <c r="V392" s="48"/>
      <c r="W392" s="37" t="str">
        <f ca="1">IF(X392="TERMINADO ANTICIPADAMENTE POR MUTUO ACUERDO","FINALIZADO",IF(H392=0," ",IF(TODAY()&lt;=H392,"EN EJECUCIÓN","FINALIZADO")))</f>
        <v xml:space="preserve"> </v>
      </c>
      <c r="X392" s="47"/>
      <c r="Y392" s="32"/>
    </row>
    <row r="393" spans="2:25" s="37" customFormat="1" ht="102" customHeight="1" x14ac:dyDescent="0.2">
      <c r="B393" s="37">
        <v>9022635</v>
      </c>
      <c r="C393" s="38" t="s">
        <v>1459</v>
      </c>
      <c r="D393" s="39" t="s">
        <v>1749</v>
      </c>
      <c r="F393" s="40"/>
      <c r="G393" s="32"/>
      <c r="H393" s="41"/>
      <c r="I393" s="43"/>
      <c r="J393" s="43"/>
      <c r="K393" s="37" t="s">
        <v>9</v>
      </c>
      <c r="L393" s="37" t="s">
        <v>72</v>
      </c>
      <c r="M393" s="37" t="s">
        <v>64</v>
      </c>
      <c r="N393" s="39" t="s">
        <v>72</v>
      </c>
      <c r="O393" s="37" t="s">
        <v>3</v>
      </c>
      <c r="P393" s="51" t="s">
        <v>1750</v>
      </c>
      <c r="Q393" s="37" t="s">
        <v>19</v>
      </c>
      <c r="S393" s="45">
        <v>30014</v>
      </c>
      <c r="T393" s="46" t="str">
        <f t="shared" ca="1" si="7"/>
        <v>44 AÑOS</v>
      </c>
      <c r="U393" s="47" t="s">
        <v>13</v>
      </c>
      <c r="V393" s="48"/>
      <c r="W393" s="37" t="str">
        <f ca="1">IF(X393="TERMINADO ANTICIPADAMENTE POR MUTUO ACUERDO","FINALIZADO",IF(H393=0," ",IF(TODAY()&lt;=H393,"EN EJECUCIÓN","FINALIZADO")))</f>
        <v xml:space="preserve"> </v>
      </c>
      <c r="X393" s="47"/>
      <c r="Y393" s="32"/>
    </row>
    <row r="394" spans="2:25" s="37" customFormat="1" ht="102" customHeight="1" x14ac:dyDescent="0.2">
      <c r="B394" s="37">
        <v>73143768</v>
      </c>
      <c r="C394" s="38" t="s">
        <v>1751</v>
      </c>
      <c r="D394" s="39" t="s">
        <v>1752</v>
      </c>
      <c r="F394" s="40"/>
      <c r="G394" s="32"/>
      <c r="H394" s="41"/>
      <c r="I394" s="43"/>
      <c r="J394" s="43"/>
      <c r="K394" s="37" t="s">
        <v>9</v>
      </c>
      <c r="L394" s="37" t="s">
        <v>72</v>
      </c>
      <c r="M394" s="37" t="s">
        <v>64</v>
      </c>
      <c r="N394" s="39" t="s">
        <v>65</v>
      </c>
      <c r="O394" s="37" t="s">
        <v>3</v>
      </c>
      <c r="P394" s="51" t="s">
        <v>1753</v>
      </c>
      <c r="Q394" s="37" t="s">
        <v>19</v>
      </c>
      <c r="R394" s="37" t="s">
        <v>67</v>
      </c>
      <c r="S394" s="45">
        <v>25733</v>
      </c>
      <c r="T394" s="46" t="str">
        <f t="shared" ca="1" si="7"/>
        <v>55 AÑOS</v>
      </c>
      <c r="U394" s="47" t="s">
        <v>13</v>
      </c>
      <c r="V394" s="48"/>
      <c r="W394" s="37" t="str">
        <f ca="1">IF(X394="TERMINADO ANTICIPADAMENTE POR MUTUO ACUERDO","FINALIZADO",IF(H394=0," ",IF(TODAY()&lt;=H394,"EN EJECUCIÓN","FINALIZADO")))</f>
        <v xml:space="preserve"> </v>
      </c>
      <c r="X394" s="47"/>
      <c r="Y394" s="32"/>
    </row>
    <row r="395" spans="2:25" s="37" customFormat="1" ht="102" customHeight="1" x14ac:dyDescent="0.2">
      <c r="B395" s="37">
        <v>1143382277</v>
      </c>
      <c r="C395" s="38" t="s">
        <v>1754</v>
      </c>
      <c r="D395" s="39" t="s">
        <v>1755</v>
      </c>
      <c r="F395" s="40"/>
      <c r="G395" s="32"/>
      <c r="H395" s="41"/>
      <c r="I395" s="43"/>
      <c r="J395" s="43"/>
      <c r="K395" s="37" t="s">
        <v>9</v>
      </c>
      <c r="L395" s="37" t="s">
        <v>72</v>
      </c>
      <c r="M395" s="37" t="s">
        <v>81</v>
      </c>
      <c r="N395" s="39" t="s">
        <v>65</v>
      </c>
      <c r="O395" s="37" t="s">
        <v>3</v>
      </c>
      <c r="P395" s="51" t="s">
        <v>1756</v>
      </c>
      <c r="Q395" s="37" t="s">
        <v>19</v>
      </c>
      <c r="R395" s="37" t="s">
        <v>91</v>
      </c>
      <c r="S395" s="45">
        <v>34800</v>
      </c>
      <c r="T395" s="46" t="str">
        <f t="shared" ref="T395:T458" ca="1" si="8">IF((S395=0)," ",CONCATENATE(DATEDIF(S395,TODAY(),"y")," ","AÑOS"))</f>
        <v>31 AÑOS</v>
      </c>
      <c r="U395" s="47" t="s">
        <v>13</v>
      </c>
      <c r="V395" s="48"/>
      <c r="W395" s="37" t="str">
        <f ca="1">IF(X395="TERMINADO ANTICIPADAMENTE POR MUTUO ACUERDO","FINALIZADO",IF(H395=0," ",IF(TODAY()&lt;=H395,"EN EJECUCIÓN","FINALIZADO")))</f>
        <v xml:space="preserve"> </v>
      </c>
      <c r="X395" s="47"/>
      <c r="Y395" s="32"/>
    </row>
    <row r="396" spans="2:25" s="37" customFormat="1" ht="102" customHeight="1" x14ac:dyDescent="0.2">
      <c r="B396" s="37">
        <v>13541599</v>
      </c>
      <c r="C396" s="38" t="s">
        <v>125</v>
      </c>
      <c r="D396" s="39" t="s">
        <v>126</v>
      </c>
      <c r="F396" s="40"/>
      <c r="G396" s="32"/>
      <c r="H396" s="41"/>
      <c r="I396" s="43"/>
      <c r="J396" s="43"/>
      <c r="K396" s="37" t="s">
        <v>9</v>
      </c>
      <c r="L396" s="42" t="s">
        <v>122</v>
      </c>
      <c r="M396" s="42" t="s">
        <v>64</v>
      </c>
      <c r="N396" s="39" t="s">
        <v>65</v>
      </c>
      <c r="O396" s="37" t="s">
        <v>3</v>
      </c>
      <c r="P396" s="51" t="s">
        <v>129</v>
      </c>
      <c r="Q396" s="37" t="s">
        <v>19</v>
      </c>
      <c r="S396" s="45">
        <v>28671</v>
      </c>
      <c r="T396" s="46" t="str">
        <f t="shared" ca="1" si="8"/>
        <v>47 AÑOS</v>
      </c>
      <c r="U396" s="47" t="s">
        <v>6</v>
      </c>
      <c r="V396" s="48"/>
      <c r="W396" s="37" t="str">
        <f ca="1">IF(X396="TERMINADO ANTICIPADAMENTE POR MUTUO ACUERDO","FINALIZADO",IF(H396=0," ",IF(TODAY()&lt;=H396,"EN EJECUCIÓN","FINALIZADO")))</f>
        <v xml:space="preserve"> </v>
      </c>
      <c r="X396" s="47"/>
      <c r="Y396" s="32"/>
    </row>
    <row r="397" spans="2:25" s="37" customFormat="1" ht="102" customHeight="1" x14ac:dyDescent="0.2">
      <c r="B397" s="37">
        <v>73475773</v>
      </c>
      <c r="C397" s="38" t="s">
        <v>225</v>
      </c>
      <c r="D397" s="39" t="s">
        <v>226</v>
      </c>
      <c r="F397" s="40"/>
      <c r="G397" s="32"/>
      <c r="H397" s="41"/>
      <c r="I397" s="43"/>
      <c r="J397" s="43"/>
      <c r="K397" s="37" t="s">
        <v>9</v>
      </c>
      <c r="L397" s="42" t="s">
        <v>96</v>
      </c>
      <c r="M397" s="42" t="s">
        <v>64</v>
      </c>
      <c r="N397" s="39" t="s">
        <v>65</v>
      </c>
      <c r="O397" s="37" t="s">
        <v>3</v>
      </c>
      <c r="P397" s="51" t="s">
        <v>229</v>
      </c>
      <c r="Q397" s="37" t="s">
        <v>19</v>
      </c>
      <c r="R397" s="37" t="s">
        <v>67</v>
      </c>
      <c r="S397" s="45">
        <v>25794</v>
      </c>
      <c r="T397" s="46" t="str">
        <f t="shared" ca="1" si="8"/>
        <v>55 AÑOS</v>
      </c>
      <c r="U397" s="47" t="s">
        <v>13</v>
      </c>
      <c r="V397" s="48"/>
      <c r="W397" s="37" t="str">
        <f ca="1">IF(X397="TERMINADO ANTICIPADAMENTE POR MUTUO ACUERDO","FINALIZADO",IF(H397=0," ",IF(TODAY()&lt;=H397,"EN EJECUCIÓN","FINALIZADO")))</f>
        <v xml:space="preserve"> </v>
      </c>
      <c r="X397" s="47"/>
      <c r="Y397" s="32"/>
    </row>
    <row r="398" spans="2:25" s="37" customFormat="1" ht="102" customHeight="1" x14ac:dyDescent="0.2">
      <c r="B398" s="37">
        <v>1140892226</v>
      </c>
      <c r="C398" s="38" t="s">
        <v>1326</v>
      </c>
      <c r="D398" s="39" t="s">
        <v>1327</v>
      </c>
      <c r="F398" s="40"/>
      <c r="G398" s="32"/>
      <c r="H398" s="41"/>
      <c r="I398" s="43"/>
      <c r="J398" s="43"/>
      <c r="K398" s="37" t="s">
        <v>2</v>
      </c>
      <c r="L398" s="42" t="s">
        <v>460</v>
      </c>
      <c r="M398" s="42" t="s">
        <v>81</v>
      </c>
      <c r="N398" s="39" t="s">
        <v>65</v>
      </c>
      <c r="O398" s="37" t="s">
        <v>3</v>
      </c>
      <c r="P398" s="51" t="s">
        <v>1329</v>
      </c>
      <c r="Q398" s="37" t="s">
        <v>19</v>
      </c>
      <c r="S398" s="45">
        <v>35552</v>
      </c>
      <c r="T398" s="46" t="str">
        <f t="shared" ca="1" si="8"/>
        <v>29 AÑOS</v>
      </c>
      <c r="U398" s="47" t="s">
        <v>17</v>
      </c>
      <c r="V398" s="48"/>
      <c r="W398" s="37" t="str">
        <f ca="1">IF(X398="TERMINADO ANTICIPADAMENTE POR MUTUO ACUERDO","FINALIZADO",IF(H398=0," ",IF(TODAY()&lt;=H398,"EN EJECUCIÓN","FINALIZADO")))</f>
        <v xml:space="preserve"> </v>
      </c>
      <c r="X398" s="47"/>
      <c r="Y398" s="32"/>
    </row>
    <row r="399" spans="2:25" s="37" customFormat="1" ht="102" customHeight="1" x14ac:dyDescent="0.2">
      <c r="B399" s="37">
        <v>79960875</v>
      </c>
      <c r="C399" s="38" t="s">
        <v>1757</v>
      </c>
      <c r="D399" s="39" t="s">
        <v>1758</v>
      </c>
      <c r="F399" s="40"/>
      <c r="G399" s="32"/>
      <c r="H399" s="41"/>
      <c r="I399" s="43"/>
      <c r="J399" s="43"/>
      <c r="K399" s="37" t="s">
        <v>9</v>
      </c>
      <c r="L399" s="37" t="s">
        <v>72</v>
      </c>
      <c r="M399" s="37" t="s">
        <v>81</v>
      </c>
      <c r="N399" s="39" t="s">
        <v>72</v>
      </c>
      <c r="O399" s="37" t="s">
        <v>3</v>
      </c>
      <c r="P399" s="51" t="s">
        <v>1759</v>
      </c>
      <c r="Q399" s="37" t="s">
        <v>19</v>
      </c>
      <c r="S399" s="45">
        <v>28174</v>
      </c>
      <c r="T399" s="46" t="str">
        <f t="shared" ca="1" si="8"/>
        <v>49 AÑOS</v>
      </c>
      <c r="U399" s="47" t="s">
        <v>13</v>
      </c>
      <c r="V399" s="48"/>
      <c r="W399" s="37" t="str">
        <f ca="1">IF(X399="TERMINADO ANTICIPADAMENTE POR MUTUO ACUERDO","FINALIZADO",IF(H399=0," ",IF(TODAY()&lt;=H399,"EN EJECUCIÓN","FINALIZADO")))</f>
        <v xml:space="preserve"> </v>
      </c>
      <c r="X399" s="47"/>
      <c r="Y399" s="32"/>
    </row>
    <row r="400" spans="2:25" s="37" customFormat="1" ht="102" customHeight="1" x14ac:dyDescent="0.2">
      <c r="B400" s="37">
        <v>1044425859</v>
      </c>
      <c r="C400" s="38" t="s">
        <v>1760</v>
      </c>
      <c r="D400" s="39" t="s">
        <v>1761</v>
      </c>
      <c r="F400" s="40"/>
      <c r="G400" s="32"/>
      <c r="H400" s="41"/>
      <c r="I400" s="43"/>
      <c r="J400" s="43"/>
      <c r="K400" s="37" t="s">
        <v>9</v>
      </c>
      <c r="L400" s="37" t="s">
        <v>122</v>
      </c>
      <c r="M400" s="37" t="s">
        <v>64</v>
      </c>
      <c r="N400" s="39" t="s">
        <v>65</v>
      </c>
      <c r="O400" s="37" t="s">
        <v>3</v>
      </c>
      <c r="P400" s="51" t="s">
        <v>1762</v>
      </c>
      <c r="Q400" s="37" t="s">
        <v>23</v>
      </c>
      <c r="R400" s="37" t="s">
        <v>67</v>
      </c>
      <c r="S400" s="45">
        <v>33045</v>
      </c>
      <c r="T400" s="46" t="str">
        <f t="shared" ca="1" si="8"/>
        <v>35 AÑOS</v>
      </c>
      <c r="U400" s="47" t="s">
        <v>13</v>
      </c>
      <c r="V400" s="48"/>
      <c r="W400" s="37" t="str">
        <f ca="1">IF(X400="TERMINADO ANTICIPADAMENTE POR MUTUO ACUERDO","FINALIZADO",IF(H400=0," ",IF(TODAY()&lt;=H400,"EN EJECUCIÓN","FINALIZADO")))</f>
        <v xml:space="preserve"> </v>
      </c>
      <c r="X400" s="47"/>
      <c r="Y400" s="32"/>
    </row>
    <row r="401" spans="2:25" s="37" customFormat="1" ht="102" customHeight="1" x14ac:dyDescent="0.2">
      <c r="B401" s="37">
        <v>1007429791</v>
      </c>
      <c r="C401" s="38" t="s">
        <v>879</v>
      </c>
      <c r="D401" s="39" t="s">
        <v>1763</v>
      </c>
      <c r="F401" s="40"/>
      <c r="G401" s="32"/>
      <c r="H401" s="41"/>
      <c r="I401" s="43"/>
      <c r="J401" s="43"/>
      <c r="K401" s="37" t="s">
        <v>9</v>
      </c>
      <c r="L401" s="42" t="s">
        <v>63</v>
      </c>
      <c r="M401" s="42" t="s">
        <v>81</v>
      </c>
      <c r="N401" s="39" t="s">
        <v>65</v>
      </c>
      <c r="O401" s="37" t="s">
        <v>10</v>
      </c>
      <c r="P401" s="51" t="s">
        <v>882</v>
      </c>
      <c r="Q401" s="37" t="s">
        <v>19</v>
      </c>
      <c r="S401" s="45">
        <v>36488</v>
      </c>
      <c r="T401" s="46" t="str">
        <f t="shared" ca="1" si="8"/>
        <v>26 AÑOS</v>
      </c>
      <c r="U401" s="47" t="s">
        <v>6</v>
      </c>
      <c r="V401" s="48"/>
      <c r="W401" s="37" t="str">
        <f ca="1">IF(X401="TERMINADO ANTICIPADAMENTE POR MUTUO ACUERDO","FINALIZADO",IF(H401=0," ",IF(TODAY()&lt;=H401,"EN EJECUCIÓN","FINALIZADO")))</f>
        <v xml:space="preserve"> </v>
      </c>
      <c r="X401" s="47"/>
      <c r="Y401" s="32"/>
    </row>
    <row r="402" spans="2:25" s="37" customFormat="1" ht="102" customHeight="1" x14ac:dyDescent="0.2">
      <c r="B402" s="37">
        <v>16602156</v>
      </c>
      <c r="C402" s="38" t="s">
        <v>582</v>
      </c>
      <c r="D402" s="39" t="s">
        <v>583</v>
      </c>
      <c r="F402" s="40"/>
      <c r="G402" s="32"/>
      <c r="H402" s="41"/>
      <c r="I402" s="43"/>
      <c r="J402" s="43"/>
      <c r="K402" s="37" t="s">
        <v>9</v>
      </c>
      <c r="L402" s="42" t="s">
        <v>80</v>
      </c>
      <c r="M402" s="42" t="s">
        <v>212</v>
      </c>
      <c r="N402" s="39" t="s">
        <v>65</v>
      </c>
      <c r="O402" s="37" t="s">
        <v>3</v>
      </c>
      <c r="P402" s="51" t="s">
        <v>586</v>
      </c>
      <c r="Q402" s="37" t="s">
        <v>19</v>
      </c>
      <c r="S402" s="45">
        <v>20540</v>
      </c>
      <c r="T402" s="46" t="str">
        <f t="shared" ca="1" si="8"/>
        <v>70 AÑOS</v>
      </c>
      <c r="U402" s="47" t="s">
        <v>21</v>
      </c>
      <c r="V402" s="48"/>
      <c r="W402" s="37" t="str">
        <f ca="1">IF(X402="TERMINADO ANTICIPADAMENTE POR MUTUO ACUERDO","FINALIZADO",IF(H402=0," ",IF(TODAY()&lt;=H402,"EN EJECUCIÓN","FINALIZADO")))</f>
        <v xml:space="preserve"> </v>
      </c>
      <c r="X402" s="47"/>
      <c r="Y402" s="32"/>
    </row>
    <row r="403" spans="2:25" s="37" customFormat="1" ht="102" customHeight="1" x14ac:dyDescent="0.2">
      <c r="B403" s="37">
        <v>73141277</v>
      </c>
      <c r="C403" s="38" t="s">
        <v>1764</v>
      </c>
      <c r="D403" s="39" t="s">
        <v>1765</v>
      </c>
      <c r="F403" s="40"/>
      <c r="G403" s="32"/>
      <c r="H403" s="41"/>
      <c r="I403" s="43"/>
      <c r="J403" s="43"/>
      <c r="K403" s="37" t="s">
        <v>9</v>
      </c>
      <c r="L403" s="42" t="s">
        <v>460</v>
      </c>
      <c r="M403" s="39" t="s">
        <v>73</v>
      </c>
      <c r="N403" s="39" t="s">
        <v>65</v>
      </c>
      <c r="O403" s="37" t="s">
        <v>3</v>
      </c>
      <c r="P403" s="51" t="s">
        <v>1766</v>
      </c>
      <c r="Q403" s="37" t="s">
        <v>19</v>
      </c>
      <c r="S403" s="45">
        <v>25596</v>
      </c>
      <c r="T403" s="46" t="str">
        <f t="shared" ca="1" si="8"/>
        <v>56 AÑOS</v>
      </c>
      <c r="U403" s="47" t="s">
        <v>13</v>
      </c>
      <c r="V403" s="48"/>
      <c r="W403" s="37" t="str">
        <f ca="1">IF(X403="TERMINADO ANTICIPADAMENTE POR MUTUO ACUERDO","FINALIZADO",IF(H403=0," ",IF(TODAY()&lt;=H403,"EN EJECUCIÓN","FINALIZADO")))</f>
        <v xml:space="preserve"> </v>
      </c>
      <c r="X403" s="47"/>
      <c r="Y403" s="32"/>
    </row>
    <row r="404" spans="2:25" s="37" customFormat="1" ht="102" customHeight="1" x14ac:dyDescent="0.2">
      <c r="B404" s="37">
        <v>73183077</v>
      </c>
      <c r="C404" s="38" t="s">
        <v>1767</v>
      </c>
      <c r="D404" s="39" t="s">
        <v>1768</v>
      </c>
      <c r="F404" s="40"/>
      <c r="G404" s="32"/>
      <c r="H404" s="41"/>
      <c r="I404" s="43"/>
      <c r="J404" s="43"/>
      <c r="K404" s="37" t="s">
        <v>9</v>
      </c>
      <c r="L404" s="42" t="s">
        <v>96</v>
      </c>
      <c r="M404" s="42" t="s">
        <v>81</v>
      </c>
      <c r="N404" s="39" t="s">
        <v>65</v>
      </c>
      <c r="O404" s="37" t="s">
        <v>3</v>
      </c>
      <c r="P404" s="51" t="s">
        <v>1769</v>
      </c>
      <c r="Q404" s="37" t="s">
        <v>19</v>
      </c>
      <c r="R404" s="37" t="s">
        <v>67</v>
      </c>
      <c r="S404" s="45">
        <v>29254</v>
      </c>
      <c r="T404" s="46" t="str">
        <f t="shared" ca="1" si="8"/>
        <v>46 AÑOS</v>
      </c>
      <c r="U404" s="47" t="s">
        <v>13</v>
      </c>
      <c r="V404" s="48"/>
      <c r="W404" s="37" t="str">
        <f ca="1">IF(X404="TERMINADO ANTICIPADAMENTE POR MUTUO ACUERDO","FINALIZADO",IF(H404=0," ",IF(TODAY()&lt;=H404,"EN EJECUCIÓN","FINALIZADO")))</f>
        <v xml:space="preserve"> </v>
      </c>
      <c r="X404" s="47"/>
      <c r="Y404" s="32"/>
    </row>
    <row r="405" spans="2:25" s="37" customFormat="1" ht="102" customHeight="1" x14ac:dyDescent="0.2">
      <c r="B405" s="37">
        <v>78751840</v>
      </c>
      <c r="C405" s="38" t="s">
        <v>1770</v>
      </c>
      <c r="D405" s="39" t="s">
        <v>1771</v>
      </c>
      <c r="F405" s="40"/>
      <c r="G405" s="32"/>
      <c r="H405" s="41"/>
      <c r="I405" s="43"/>
      <c r="J405" s="43"/>
      <c r="K405" s="37" t="s">
        <v>9</v>
      </c>
      <c r="L405" s="42" t="s">
        <v>96</v>
      </c>
      <c r="M405" s="42" t="s">
        <v>81</v>
      </c>
      <c r="N405" s="39" t="s">
        <v>65</v>
      </c>
      <c r="O405" s="37" t="s">
        <v>3</v>
      </c>
      <c r="P405" s="51" t="s">
        <v>1772</v>
      </c>
      <c r="Q405" s="37" t="s">
        <v>19</v>
      </c>
      <c r="R405" s="37" t="s">
        <v>91</v>
      </c>
      <c r="S405" s="45">
        <v>28047</v>
      </c>
      <c r="T405" s="46" t="str">
        <f t="shared" ca="1" si="8"/>
        <v>49 AÑOS</v>
      </c>
      <c r="U405" s="47" t="s">
        <v>13</v>
      </c>
      <c r="V405" s="48"/>
      <c r="W405" s="37" t="str">
        <f ca="1">IF(X405="TERMINADO ANTICIPADAMENTE POR MUTUO ACUERDO","FINALIZADO",IF(H405=0," ",IF(TODAY()&lt;=H405,"EN EJECUCIÓN","FINALIZADO")))</f>
        <v xml:space="preserve"> </v>
      </c>
      <c r="X405" s="47"/>
      <c r="Y405" s="32"/>
    </row>
    <row r="406" spans="2:25" s="37" customFormat="1" ht="102" customHeight="1" x14ac:dyDescent="0.2">
      <c r="B406" s="37">
        <v>9077984</v>
      </c>
      <c r="C406" s="38" t="s">
        <v>644</v>
      </c>
      <c r="D406" s="39" t="s">
        <v>645</v>
      </c>
      <c r="F406" s="40"/>
      <c r="G406" s="32"/>
      <c r="H406" s="41"/>
      <c r="I406" s="43"/>
      <c r="J406" s="43"/>
      <c r="K406" s="37" t="s">
        <v>9</v>
      </c>
      <c r="L406" s="42" t="s">
        <v>72</v>
      </c>
      <c r="M406" s="42" t="s">
        <v>81</v>
      </c>
      <c r="N406" s="39" t="s">
        <v>65</v>
      </c>
      <c r="O406" s="37" t="s">
        <v>3</v>
      </c>
      <c r="P406" s="51" t="s">
        <v>648</v>
      </c>
      <c r="Q406" s="37" t="s">
        <v>19</v>
      </c>
      <c r="S406" s="45">
        <v>18580</v>
      </c>
      <c r="T406" s="46" t="str">
        <f t="shared" ca="1" si="8"/>
        <v>75 AÑOS</v>
      </c>
      <c r="U406" s="47" t="s">
        <v>13</v>
      </c>
      <c r="V406" s="48"/>
      <c r="W406" s="37" t="str">
        <f ca="1">IF(X406="TERMINADO ANTICIPADAMENTE POR MUTUO ACUERDO","FINALIZADO",IF(H406=0," ",IF(TODAY()&lt;=H406,"EN EJECUCIÓN","FINALIZADO")))</f>
        <v xml:space="preserve"> </v>
      </c>
      <c r="X406" s="47"/>
      <c r="Y406" s="32"/>
    </row>
    <row r="407" spans="2:25" s="37" customFormat="1" ht="102" customHeight="1" x14ac:dyDescent="0.2">
      <c r="B407" s="37">
        <v>1140885190</v>
      </c>
      <c r="C407" s="38" t="s">
        <v>1773</v>
      </c>
      <c r="D407" s="39" t="s">
        <v>1774</v>
      </c>
      <c r="F407" s="40"/>
      <c r="G407" s="32"/>
      <c r="H407" s="41"/>
      <c r="I407" s="43"/>
      <c r="J407" s="43"/>
      <c r="K407" s="37" t="s">
        <v>9</v>
      </c>
      <c r="L407" s="42" t="s">
        <v>122</v>
      </c>
      <c r="M407" s="42" t="s">
        <v>64</v>
      </c>
      <c r="N407" s="39" t="s">
        <v>72</v>
      </c>
      <c r="O407" s="37" t="s">
        <v>3</v>
      </c>
      <c r="P407" s="51" t="s">
        <v>1775</v>
      </c>
      <c r="Q407" s="37" t="s">
        <v>19</v>
      </c>
      <c r="S407" s="45">
        <v>35171</v>
      </c>
      <c r="T407" s="46" t="str">
        <f t="shared" ca="1" si="8"/>
        <v>30 AÑOS</v>
      </c>
      <c r="U407" s="47" t="s">
        <v>13</v>
      </c>
      <c r="V407" s="48"/>
      <c r="W407" s="37" t="str">
        <f ca="1">IF(X407="TERMINADO ANTICIPADAMENTE POR MUTUO ACUERDO","FINALIZADO",IF(H407=0," ",IF(TODAY()&lt;=H407,"EN EJECUCIÓN","FINALIZADO")))</f>
        <v xml:space="preserve"> </v>
      </c>
      <c r="X407" s="47"/>
      <c r="Y407" s="32"/>
    </row>
    <row r="408" spans="2:25" s="37" customFormat="1" ht="102" customHeight="1" x14ac:dyDescent="0.2">
      <c r="B408" s="37">
        <v>1052949833</v>
      </c>
      <c r="C408" s="38" t="s">
        <v>550</v>
      </c>
      <c r="D408" s="39" t="s">
        <v>551</v>
      </c>
      <c r="F408" s="40"/>
      <c r="G408" s="32"/>
      <c r="H408" s="41"/>
      <c r="I408" s="43"/>
      <c r="J408" s="43"/>
      <c r="K408" s="37" t="s">
        <v>9</v>
      </c>
      <c r="L408" s="42" t="s">
        <v>63</v>
      </c>
      <c r="M408" s="42" t="s">
        <v>199</v>
      </c>
      <c r="N408" s="39" t="s">
        <v>65</v>
      </c>
      <c r="O408" s="37" t="s">
        <v>3</v>
      </c>
      <c r="P408" s="50" t="s">
        <v>554</v>
      </c>
      <c r="Q408" s="37" t="s">
        <v>19</v>
      </c>
      <c r="R408" s="37" t="s">
        <v>67</v>
      </c>
      <c r="S408" s="45">
        <v>31372</v>
      </c>
      <c r="T408" s="46" t="str">
        <f t="shared" ca="1" si="8"/>
        <v>40 AÑOS</v>
      </c>
      <c r="U408" s="47" t="s">
        <v>13</v>
      </c>
      <c r="V408" s="48"/>
      <c r="W408" s="37" t="str">
        <f ca="1">IF(X408="TERMINADO ANTICIPADAMENTE POR MUTUO ACUERDO","FINALIZADO",IF(H408=0," ",IF(TODAY()&lt;=H408,"EN EJECUCIÓN","FINALIZADO")))</f>
        <v xml:space="preserve"> </v>
      </c>
      <c r="X408" s="47"/>
      <c r="Y408" s="32"/>
    </row>
    <row r="409" spans="2:25" s="37" customFormat="1" ht="102" customHeight="1" x14ac:dyDescent="0.2">
      <c r="B409" s="37">
        <v>1010178973</v>
      </c>
      <c r="C409" s="38" t="s">
        <v>836</v>
      </c>
      <c r="D409" s="39" t="s">
        <v>1776</v>
      </c>
      <c r="F409" s="40"/>
      <c r="G409" s="32"/>
      <c r="H409" s="41"/>
      <c r="I409" s="43"/>
      <c r="J409" s="43"/>
      <c r="K409" s="37" t="s">
        <v>9</v>
      </c>
      <c r="L409" s="42" t="s">
        <v>122</v>
      </c>
      <c r="M409" s="42" t="s">
        <v>64</v>
      </c>
      <c r="N409" s="39" t="s">
        <v>65</v>
      </c>
      <c r="O409" s="37" t="s">
        <v>3</v>
      </c>
      <c r="P409" s="51" t="s">
        <v>1777</v>
      </c>
      <c r="Q409" s="37" t="s">
        <v>19</v>
      </c>
      <c r="S409" s="45">
        <v>32407</v>
      </c>
      <c r="T409" s="46" t="str">
        <f t="shared" ca="1" si="8"/>
        <v>37 AÑOS</v>
      </c>
      <c r="U409" s="47" t="s">
        <v>13</v>
      </c>
      <c r="V409" s="48"/>
      <c r="W409" s="37" t="str">
        <f ca="1">IF(X409="TERMINADO ANTICIPADAMENTE POR MUTUO ACUERDO","FINALIZADO",IF(H409=0," ",IF(TODAY()&lt;=H409,"EN EJECUCIÓN","FINALIZADO")))</f>
        <v xml:space="preserve"> </v>
      </c>
      <c r="X409" s="47"/>
      <c r="Y409" s="32"/>
    </row>
    <row r="410" spans="2:25" s="37" customFormat="1" ht="102" customHeight="1" x14ac:dyDescent="0.2">
      <c r="B410" s="37">
        <v>1052949523</v>
      </c>
      <c r="C410" s="38" t="s">
        <v>1778</v>
      </c>
      <c r="D410" s="39" t="s">
        <v>1779</v>
      </c>
      <c r="F410" s="40"/>
      <c r="G410" s="32"/>
      <c r="H410" s="41"/>
      <c r="I410" s="43"/>
      <c r="J410" s="43"/>
      <c r="K410" s="37" t="s">
        <v>2</v>
      </c>
      <c r="L410" s="37" t="s">
        <v>63</v>
      </c>
      <c r="M410" s="37" t="s">
        <v>64</v>
      </c>
      <c r="N410" s="39" t="s">
        <v>65</v>
      </c>
      <c r="O410" s="37" t="s">
        <v>3</v>
      </c>
      <c r="P410" s="51" t="s">
        <v>1780</v>
      </c>
      <c r="Q410" s="37" t="s">
        <v>19</v>
      </c>
      <c r="S410" s="45">
        <v>31737</v>
      </c>
      <c r="T410" s="46" t="str">
        <f t="shared" ca="1" si="8"/>
        <v>39 AÑOS</v>
      </c>
      <c r="U410" s="47" t="s">
        <v>513</v>
      </c>
      <c r="V410" s="48"/>
      <c r="W410" s="37" t="str">
        <f ca="1">IF(X410="TERMINADO ANTICIPADAMENTE POR MUTUO ACUERDO","FINALIZADO",IF(H410=0," ",IF(TODAY()&lt;=H410,"EN EJECUCIÓN","FINALIZADO")))</f>
        <v xml:space="preserve"> </v>
      </c>
      <c r="X410" s="47"/>
      <c r="Y410" s="32"/>
    </row>
    <row r="411" spans="2:25" s="37" customFormat="1" ht="102" customHeight="1" x14ac:dyDescent="0.2">
      <c r="B411" s="37">
        <v>72311359</v>
      </c>
      <c r="C411" s="38" t="s">
        <v>1781</v>
      </c>
      <c r="D411" s="39" t="s">
        <v>1782</v>
      </c>
      <c r="F411" s="40"/>
      <c r="G411" s="32"/>
      <c r="H411" s="41"/>
      <c r="I411" s="43"/>
      <c r="J411" s="43"/>
      <c r="K411" s="37" t="s">
        <v>9</v>
      </c>
      <c r="L411" s="37" t="s">
        <v>460</v>
      </c>
      <c r="M411" s="37" t="s">
        <v>81</v>
      </c>
      <c r="N411" s="39" t="s">
        <v>65</v>
      </c>
      <c r="O411" s="37" t="s">
        <v>3</v>
      </c>
      <c r="P411" s="51" t="s">
        <v>1783</v>
      </c>
      <c r="Q411" s="37" t="s">
        <v>19</v>
      </c>
      <c r="S411" s="45">
        <v>29132</v>
      </c>
      <c r="T411" s="46" t="str">
        <f t="shared" ca="1" si="8"/>
        <v>46 AÑOS</v>
      </c>
      <c r="U411" s="47" t="s">
        <v>13</v>
      </c>
      <c r="V411" s="48"/>
      <c r="W411" s="37" t="str">
        <f ca="1">IF(X411="TERMINADO ANTICIPADAMENTE POR MUTUO ACUERDO","FINALIZADO",IF(H411=0," ",IF(TODAY()&lt;=H411,"EN EJECUCIÓN","FINALIZADO")))</f>
        <v xml:space="preserve"> </v>
      </c>
      <c r="X411" s="47"/>
      <c r="Y411" s="32"/>
    </row>
    <row r="412" spans="2:25" s="37" customFormat="1" ht="102" customHeight="1" x14ac:dyDescent="0.2">
      <c r="B412" s="37">
        <v>1124867485</v>
      </c>
      <c r="C412" s="38" t="s">
        <v>1784</v>
      </c>
      <c r="D412" s="39" t="s">
        <v>1785</v>
      </c>
      <c r="F412" s="40"/>
      <c r="G412" s="32"/>
      <c r="H412" s="41"/>
      <c r="I412" s="43"/>
      <c r="J412" s="43"/>
      <c r="K412" s="37" t="s">
        <v>2</v>
      </c>
      <c r="L412" s="42" t="s">
        <v>80</v>
      </c>
      <c r="M412" s="42" t="s">
        <v>64</v>
      </c>
      <c r="N412" s="39" t="s">
        <v>65</v>
      </c>
      <c r="O412" s="37" t="s">
        <v>3</v>
      </c>
      <c r="P412" s="51" t="s">
        <v>1786</v>
      </c>
      <c r="Q412" s="37" t="s">
        <v>19</v>
      </c>
      <c r="R412" s="37" t="s">
        <v>581</v>
      </c>
      <c r="S412" s="45">
        <v>36401</v>
      </c>
      <c r="T412" s="46" t="str">
        <f t="shared" ca="1" si="8"/>
        <v>26 AÑOS</v>
      </c>
      <c r="U412" s="47" t="s">
        <v>13</v>
      </c>
      <c r="V412" s="48"/>
      <c r="W412" s="37" t="str">
        <f ca="1">IF(X412="TERMINADO ANTICIPADAMENTE POR MUTUO ACUERDO","FINALIZADO",IF(H412=0," ",IF(TODAY()&lt;=H412,"EN EJECUCIÓN","FINALIZADO")))</f>
        <v xml:space="preserve"> </v>
      </c>
      <c r="X412" s="47"/>
      <c r="Y412" s="32"/>
    </row>
    <row r="413" spans="2:25" s="37" customFormat="1" ht="102" customHeight="1" x14ac:dyDescent="0.2">
      <c r="B413" s="37">
        <v>1096215834</v>
      </c>
      <c r="C413" s="38" t="s">
        <v>1787</v>
      </c>
      <c r="D413" s="39" t="s">
        <v>1788</v>
      </c>
      <c r="F413" s="40"/>
      <c r="G413" s="32"/>
      <c r="H413" s="41"/>
      <c r="I413" s="43"/>
      <c r="J413" s="43"/>
      <c r="K413" s="37" t="s">
        <v>2</v>
      </c>
      <c r="L413" s="42" t="s">
        <v>80</v>
      </c>
      <c r="M413" s="42" t="s">
        <v>64</v>
      </c>
      <c r="N413" s="39" t="s">
        <v>65</v>
      </c>
      <c r="O413" s="37" t="s">
        <v>3</v>
      </c>
      <c r="P413" s="51" t="s">
        <v>1789</v>
      </c>
      <c r="Q413" s="37" t="s">
        <v>19</v>
      </c>
      <c r="R413" s="37" t="s">
        <v>1790</v>
      </c>
      <c r="S413" s="45">
        <v>33719</v>
      </c>
      <c r="T413" s="46" t="str">
        <f t="shared" ca="1" si="8"/>
        <v>34 AÑOS</v>
      </c>
      <c r="U413" s="47" t="s">
        <v>6</v>
      </c>
      <c r="V413" s="48"/>
      <c r="W413" s="37" t="str">
        <f ca="1">IF(X413="TERMINADO ANTICIPADAMENTE POR MUTUO ACUERDO","FINALIZADO",IF(H413=0," ",IF(TODAY()&lt;=H413,"EN EJECUCIÓN","FINALIZADO")))</f>
        <v xml:space="preserve"> </v>
      </c>
      <c r="X413" s="47"/>
      <c r="Y413" s="32"/>
    </row>
    <row r="414" spans="2:25" s="37" customFormat="1" ht="102" customHeight="1" x14ac:dyDescent="0.2">
      <c r="B414" s="37">
        <v>7931011</v>
      </c>
      <c r="C414" s="38" t="s">
        <v>1791</v>
      </c>
      <c r="D414" s="39" t="s">
        <v>1792</v>
      </c>
      <c r="F414" s="40"/>
      <c r="G414" s="32"/>
      <c r="H414" s="41"/>
      <c r="I414" s="43"/>
      <c r="J414" s="43"/>
      <c r="K414" s="37" t="s">
        <v>9</v>
      </c>
      <c r="L414" s="42" t="s">
        <v>96</v>
      </c>
      <c r="M414" s="42" t="s">
        <v>64</v>
      </c>
      <c r="N414" s="39" t="s">
        <v>65</v>
      </c>
      <c r="O414" s="37" t="s">
        <v>3</v>
      </c>
      <c r="P414" s="51" t="s">
        <v>1793</v>
      </c>
      <c r="Q414" s="37" t="s">
        <v>19</v>
      </c>
      <c r="S414" s="45">
        <v>24213</v>
      </c>
      <c r="T414" s="46" t="str">
        <f t="shared" ca="1" si="8"/>
        <v>60 AÑOS</v>
      </c>
      <c r="U414" s="47" t="s">
        <v>13</v>
      </c>
      <c r="V414" s="48"/>
      <c r="W414" s="37" t="str">
        <f ca="1">IF(X414="TERMINADO ANTICIPADAMENTE POR MUTUO ACUERDO","FINALIZADO",IF(H414=0," ",IF(TODAY()&lt;=H414,"EN EJECUCIÓN","FINALIZADO")))</f>
        <v xml:space="preserve"> </v>
      </c>
      <c r="X414" s="47"/>
      <c r="Y414" s="32"/>
    </row>
    <row r="415" spans="2:25" s="37" customFormat="1" ht="102" customHeight="1" x14ac:dyDescent="0.2">
      <c r="B415" s="37">
        <v>1075311944</v>
      </c>
      <c r="C415" s="38" t="s">
        <v>1259</v>
      </c>
      <c r="D415" s="39" t="s">
        <v>1260</v>
      </c>
      <c r="F415" s="40"/>
      <c r="G415" s="32"/>
      <c r="H415" s="41"/>
      <c r="I415" s="43"/>
      <c r="J415" s="43"/>
      <c r="K415" s="37" t="s">
        <v>2</v>
      </c>
      <c r="L415" s="42" t="s">
        <v>122</v>
      </c>
      <c r="M415" s="42" t="s">
        <v>81</v>
      </c>
      <c r="N415" s="39" t="s">
        <v>65</v>
      </c>
      <c r="O415" s="37" t="s">
        <v>3</v>
      </c>
      <c r="P415" s="51" t="s">
        <v>1263</v>
      </c>
      <c r="Q415" s="37" t="s">
        <v>19</v>
      </c>
      <c r="S415" s="45">
        <v>35921</v>
      </c>
      <c r="T415" s="46" t="str">
        <f t="shared" ca="1" si="8"/>
        <v>28 AÑOS</v>
      </c>
      <c r="U415" s="47" t="s">
        <v>28</v>
      </c>
      <c r="V415" s="48"/>
      <c r="W415" s="37" t="str">
        <f ca="1">IF(X415="TERMINADO ANTICIPADAMENTE POR MUTUO ACUERDO","FINALIZADO",IF(H415=0," ",IF(TODAY()&lt;=H415,"EN EJECUCIÓN","FINALIZADO")))</f>
        <v xml:space="preserve"> </v>
      </c>
      <c r="X415" s="47"/>
      <c r="Y415" s="32"/>
    </row>
    <row r="416" spans="2:25" s="37" customFormat="1" ht="102" customHeight="1" x14ac:dyDescent="0.2">
      <c r="B416" s="37">
        <v>73240931</v>
      </c>
      <c r="C416" s="38" t="s">
        <v>807</v>
      </c>
      <c r="D416" s="39" t="s">
        <v>808</v>
      </c>
      <c r="F416" s="40"/>
      <c r="G416" s="32"/>
      <c r="H416" s="41"/>
      <c r="I416" s="43"/>
      <c r="J416" s="43"/>
      <c r="K416" s="37" t="s">
        <v>2</v>
      </c>
      <c r="L416" s="37" t="s">
        <v>122</v>
      </c>
      <c r="M416" s="37" t="s">
        <v>64</v>
      </c>
      <c r="N416" s="39" t="s">
        <v>65</v>
      </c>
      <c r="O416" s="37" t="s">
        <v>3</v>
      </c>
      <c r="P416" s="51" t="s">
        <v>811</v>
      </c>
      <c r="Q416" s="37" t="s">
        <v>19</v>
      </c>
      <c r="R416" s="37" t="s">
        <v>67</v>
      </c>
      <c r="S416" s="45">
        <v>28070</v>
      </c>
      <c r="T416" s="46" t="str">
        <f t="shared" ca="1" si="8"/>
        <v>49 AÑOS</v>
      </c>
      <c r="U416" s="47" t="s">
        <v>13</v>
      </c>
      <c r="V416" s="48"/>
      <c r="W416" s="37" t="str">
        <f ca="1">IF(X416="TERMINADO ANTICIPADAMENTE POR MUTUO ACUERDO","FINALIZADO",IF(H416=0," ",IF(TODAY()&lt;=H416,"EN EJECUCIÓN","FINALIZADO")))</f>
        <v xml:space="preserve"> </v>
      </c>
      <c r="X416" s="47"/>
      <c r="Y416" s="32"/>
    </row>
    <row r="417" spans="2:25" s="37" customFormat="1" ht="102" customHeight="1" x14ac:dyDescent="0.2">
      <c r="B417" s="37">
        <v>1052701840</v>
      </c>
      <c r="C417" s="38" t="s">
        <v>1794</v>
      </c>
      <c r="D417" s="39" t="s">
        <v>1795</v>
      </c>
      <c r="F417" s="40"/>
      <c r="G417" s="32"/>
      <c r="H417" s="41"/>
      <c r="I417" s="43"/>
      <c r="J417" s="43"/>
      <c r="K417" s="37" t="s">
        <v>9</v>
      </c>
      <c r="L417" s="37" t="s">
        <v>72</v>
      </c>
      <c r="M417" s="39" t="s">
        <v>73</v>
      </c>
      <c r="N417" s="39" t="s">
        <v>65</v>
      </c>
      <c r="O417" s="37" t="s">
        <v>3</v>
      </c>
      <c r="P417" s="51" t="s">
        <v>1796</v>
      </c>
      <c r="Q417" s="37" t="s">
        <v>19</v>
      </c>
      <c r="R417" s="37" t="s">
        <v>581</v>
      </c>
      <c r="S417" s="45">
        <v>33040</v>
      </c>
      <c r="T417" s="46" t="str">
        <f t="shared" ca="1" si="8"/>
        <v>35 AÑOS</v>
      </c>
      <c r="U417" s="47" t="s">
        <v>13</v>
      </c>
      <c r="V417" s="48"/>
      <c r="W417" s="37" t="str">
        <f ca="1">IF(X417="TERMINADO ANTICIPADAMENTE POR MUTUO ACUERDO","FINALIZADO",IF(H417=0," ",IF(TODAY()&lt;=H417,"EN EJECUCIÓN","FINALIZADO")))</f>
        <v xml:space="preserve"> </v>
      </c>
      <c r="X417" s="47"/>
      <c r="Y417" s="32"/>
    </row>
    <row r="418" spans="2:25" s="37" customFormat="1" ht="102" customHeight="1" x14ac:dyDescent="0.2">
      <c r="B418" s="37">
        <v>49795837</v>
      </c>
      <c r="C418" s="38" t="s">
        <v>331</v>
      </c>
      <c r="D418" s="39" t="s">
        <v>1797</v>
      </c>
      <c r="F418" s="40"/>
      <c r="G418" s="32"/>
      <c r="H418" s="41"/>
      <c r="I418" s="43"/>
      <c r="J418" s="43"/>
      <c r="K418" s="37" t="s">
        <v>2</v>
      </c>
      <c r="L418" s="37" t="s">
        <v>122</v>
      </c>
      <c r="M418" s="37" t="s">
        <v>81</v>
      </c>
      <c r="N418" s="39" t="s">
        <v>65</v>
      </c>
      <c r="O418" s="37" t="s">
        <v>3</v>
      </c>
      <c r="P418" s="51" t="s">
        <v>1798</v>
      </c>
      <c r="Q418" s="37" t="s">
        <v>19</v>
      </c>
      <c r="S418" s="45">
        <v>29548</v>
      </c>
      <c r="T418" s="46" t="str">
        <f t="shared" ca="1" si="8"/>
        <v>45 AÑOS</v>
      </c>
      <c r="U418" s="47" t="s">
        <v>13</v>
      </c>
      <c r="V418" s="48"/>
      <c r="W418" s="37" t="str">
        <f ca="1">IF(X418="TERMINADO ANTICIPADAMENTE POR MUTUO ACUERDO","FINALIZADO",IF(H418=0," ",IF(TODAY()&lt;=H418,"EN EJECUCIÓN","FINALIZADO")))</f>
        <v xml:space="preserve"> </v>
      </c>
      <c r="X418" s="47"/>
      <c r="Y418" s="32"/>
    </row>
    <row r="419" spans="2:25" s="37" customFormat="1" ht="102" customHeight="1" x14ac:dyDescent="0.2">
      <c r="B419" s="37">
        <v>1047482352</v>
      </c>
      <c r="C419" s="38" t="s">
        <v>1386</v>
      </c>
      <c r="D419" s="39" t="s">
        <v>1387</v>
      </c>
      <c r="F419" s="40"/>
      <c r="G419" s="32"/>
      <c r="H419" s="41"/>
      <c r="I419" s="43"/>
      <c r="J419" s="43"/>
      <c r="K419" s="37" t="s">
        <v>9</v>
      </c>
      <c r="L419" s="37" t="s">
        <v>72</v>
      </c>
      <c r="M419" s="37" t="s">
        <v>81</v>
      </c>
      <c r="N419" s="39" t="s">
        <v>65</v>
      </c>
      <c r="O419" s="37" t="s">
        <v>3</v>
      </c>
      <c r="P419" s="51" t="s">
        <v>1390</v>
      </c>
      <c r="Q419" s="37" t="s">
        <v>23</v>
      </c>
      <c r="R419" s="37" t="s">
        <v>91</v>
      </c>
      <c r="S419" s="45">
        <v>34956</v>
      </c>
      <c r="T419" s="46" t="str">
        <f t="shared" ca="1" si="8"/>
        <v>30 AÑOS</v>
      </c>
      <c r="U419" s="47" t="s">
        <v>13</v>
      </c>
      <c r="V419" s="48"/>
      <c r="W419" s="37" t="str">
        <f ca="1">IF(X419="TERMINADO ANTICIPADAMENTE POR MUTUO ACUERDO","FINALIZADO",IF(H419=0," ",IF(TODAY()&lt;=H419,"EN EJECUCIÓN","FINALIZADO")))</f>
        <v xml:space="preserve"> </v>
      </c>
      <c r="X419" s="47"/>
      <c r="Y419" s="32"/>
    </row>
    <row r="420" spans="2:25" s="37" customFormat="1" ht="102" customHeight="1" x14ac:dyDescent="0.2">
      <c r="B420" s="37">
        <v>1051656507</v>
      </c>
      <c r="C420" s="38" t="s">
        <v>1799</v>
      </c>
      <c r="D420" s="39" t="s">
        <v>1800</v>
      </c>
      <c r="F420" s="40"/>
      <c r="G420" s="32"/>
      <c r="H420" s="41"/>
      <c r="I420" s="43"/>
      <c r="J420" s="43"/>
      <c r="K420" s="37" t="s">
        <v>9</v>
      </c>
      <c r="L420" s="37" t="s">
        <v>63</v>
      </c>
      <c r="M420" s="37" t="s">
        <v>64</v>
      </c>
      <c r="N420" s="39" t="s">
        <v>65</v>
      </c>
      <c r="O420" s="37" t="s">
        <v>3</v>
      </c>
      <c r="P420" s="51" t="s">
        <v>1801</v>
      </c>
      <c r="Q420" s="37" t="s">
        <v>19</v>
      </c>
      <c r="S420" s="45">
        <v>31658</v>
      </c>
      <c r="T420" s="46" t="str">
        <f t="shared" ca="1" si="8"/>
        <v>39 AÑOS</v>
      </c>
      <c r="U420" s="47" t="s">
        <v>13</v>
      </c>
      <c r="V420" s="48"/>
      <c r="W420" s="37" t="str">
        <f ca="1">IF(X420="TERMINADO ANTICIPADAMENTE POR MUTUO ACUERDO","FINALIZADO",IF(H420=0," ",IF(TODAY()&lt;=H420,"EN EJECUCIÓN","FINALIZADO")))</f>
        <v xml:space="preserve"> </v>
      </c>
      <c r="X420" s="47"/>
      <c r="Y420" s="32"/>
    </row>
    <row r="421" spans="2:25" s="37" customFormat="1" ht="102" customHeight="1" x14ac:dyDescent="0.2">
      <c r="B421" s="37">
        <v>32936948</v>
      </c>
      <c r="C421" s="38" t="s">
        <v>1802</v>
      </c>
      <c r="D421" s="39" t="s">
        <v>1803</v>
      </c>
      <c r="F421" s="40"/>
      <c r="G421" s="32"/>
      <c r="H421" s="41"/>
      <c r="I421" s="43"/>
      <c r="J421" s="43"/>
      <c r="K421" s="37" t="s">
        <v>2</v>
      </c>
      <c r="L421" s="37" t="s">
        <v>96</v>
      </c>
      <c r="M421" s="37" t="s">
        <v>64</v>
      </c>
      <c r="N421" s="39" t="s">
        <v>65</v>
      </c>
      <c r="O421" s="37" t="s">
        <v>3</v>
      </c>
      <c r="P421" s="51" t="s">
        <v>1804</v>
      </c>
      <c r="Q421" s="37" t="s">
        <v>19</v>
      </c>
      <c r="R421" s="37" t="s">
        <v>67</v>
      </c>
      <c r="S421" s="45">
        <v>30899</v>
      </c>
      <c r="T421" s="46" t="str">
        <f t="shared" ca="1" si="8"/>
        <v>41 AÑOS</v>
      </c>
      <c r="U421" s="47" t="s">
        <v>13</v>
      </c>
      <c r="V421" s="48"/>
      <c r="W421" s="37" t="str">
        <f ca="1">IF(X421="TERMINADO ANTICIPADAMENTE POR MUTUO ACUERDO","FINALIZADO",IF(H421=0," ",IF(TODAY()&lt;=H421,"EN EJECUCIÓN","FINALIZADO")))</f>
        <v xml:space="preserve"> </v>
      </c>
      <c r="X421" s="47"/>
      <c r="Y421" s="32"/>
    </row>
    <row r="422" spans="2:25" s="37" customFormat="1" ht="102" customHeight="1" x14ac:dyDescent="0.2">
      <c r="B422" s="37">
        <v>1047466923</v>
      </c>
      <c r="C422" s="38" t="s">
        <v>1805</v>
      </c>
      <c r="D422" s="39" t="s">
        <v>1806</v>
      </c>
      <c r="F422" s="40"/>
      <c r="G422" s="32"/>
      <c r="H422" s="41"/>
      <c r="I422" s="43"/>
      <c r="J422" s="43"/>
      <c r="K422" s="37" t="s">
        <v>9</v>
      </c>
      <c r="L422" s="37" t="s">
        <v>383</v>
      </c>
      <c r="M422" s="39" t="s">
        <v>73</v>
      </c>
      <c r="N422" s="39" t="s">
        <v>65</v>
      </c>
      <c r="O422" s="37" t="s">
        <v>3</v>
      </c>
      <c r="P422" s="51" t="s">
        <v>1807</v>
      </c>
      <c r="Q422" s="37" t="s">
        <v>19</v>
      </c>
      <c r="R422" s="37" t="s">
        <v>67</v>
      </c>
      <c r="S422" s="45">
        <v>34405</v>
      </c>
      <c r="T422" s="46" t="str">
        <f t="shared" ca="1" si="8"/>
        <v>32 AÑOS</v>
      </c>
      <c r="U422" s="47" t="s">
        <v>13</v>
      </c>
      <c r="V422" s="48"/>
      <c r="W422" s="37" t="str">
        <f ca="1">IF(X422="TERMINADO ANTICIPADAMENTE POR MUTUO ACUERDO","FINALIZADO",IF(H422=0," ",IF(TODAY()&lt;=H422,"EN EJECUCIÓN","FINALIZADO")))</f>
        <v xml:space="preserve"> </v>
      </c>
      <c r="X422" s="47"/>
      <c r="Y422" s="32"/>
    </row>
    <row r="423" spans="2:25" s="37" customFormat="1" ht="102" customHeight="1" x14ac:dyDescent="0.2">
      <c r="B423" s="37">
        <v>1143371190</v>
      </c>
      <c r="C423" s="38" t="s">
        <v>1808</v>
      </c>
      <c r="D423" s="39" t="s">
        <v>1809</v>
      </c>
      <c r="F423" s="40"/>
      <c r="G423" s="32"/>
      <c r="H423" s="41"/>
      <c r="I423" s="43"/>
      <c r="J423" s="43"/>
      <c r="K423" s="37" t="s">
        <v>9</v>
      </c>
      <c r="L423" s="37" t="s">
        <v>383</v>
      </c>
      <c r="M423" s="37" t="s">
        <v>64</v>
      </c>
      <c r="N423" s="39" t="s">
        <v>65</v>
      </c>
      <c r="O423" s="37" t="s">
        <v>3</v>
      </c>
      <c r="P423" s="51" t="s">
        <v>1810</v>
      </c>
      <c r="Q423" s="37" t="s">
        <v>19</v>
      </c>
      <c r="S423" s="45">
        <v>34358</v>
      </c>
      <c r="T423" s="46" t="str">
        <f t="shared" ca="1" si="8"/>
        <v>32 AÑOS</v>
      </c>
      <c r="U423" s="47" t="s">
        <v>13</v>
      </c>
      <c r="V423" s="48"/>
      <c r="W423" s="37" t="str">
        <f ca="1">IF(X423="TERMINADO ANTICIPADAMENTE POR MUTUO ACUERDO","FINALIZADO",IF(H423=0," ",IF(TODAY()&lt;=H423,"EN EJECUCIÓN","FINALIZADO")))</f>
        <v xml:space="preserve"> </v>
      </c>
      <c r="X423" s="47"/>
      <c r="Y423" s="32"/>
    </row>
    <row r="424" spans="2:25" s="37" customFormat="1" ht="102" customHeight="1" x14ac:dyDescent="0.2">
      <c r="B424" s="37">
        <v>23002657</v>
      </c>
      <c r="C424" s="38" t="s">
        <v>677</v>
      </c>
      <c r="D424" s="39" t="s">
        <v>1811</v>
      </c>
      <c r="F424" s="40"/>
      <c r="G424" s="32"/>
      <c r="H424" s="41"/>
      <c r="I424" s="43"/>
      <c r="J424" s="43"/>
      <c r="K424" s="37" t="s">
        <v>2</v>
      </c>
      <c r="L424" s="37" t="s">
        <v>72</v>
      </c>
      <c r="M424" s="37" t="s">
        <v>64</v>
      </c>
      <c r="N424" s="39" t="s">
        <v>65</v>
      </c>
      <c r="O424" s="37" t="s">
        <v>3</v>
      </c>
      <c r="P424" s="51" t="s">
        <v>1812</v>
      </c>
      <c r="Q424" s="37" t="s">
        <v>19</v>
      </c>
      <c r="S424" s="45">
        <v>30261</v>
      </c>
      <c r="T424" s="46" t="str">
        <f t="shared" ca="1" si="8"/>
        <v>43 AÑOS</v>
      </c>
      <c r="U424" s="47" t="s">
        <v>13</v>
      </c>
      <c r="V424" s="48"/>
      <c r="W424" s="37" t="str">
        <f ca="1">IF(X424="TERMINADO ANTICIPADAMENTE POR MUTUO ACUERDO","FINALIZADO",IF(H424=0," ",IF(TODAY()&lt;=H424,"EN EJECUCIÓN","FINALIZADO")))</f>
        <v xml:space="preserve"> </v>
      </c>
      <c r="X424" s="47"/>
      <c r="Y424" s="32"/>
    </row>
    <row r="425" spans="2:25" s="37" customFormat="1" ht="102" customHeight="1" x14ac:dyDescent="0.2">
      <c r="B425" s="37">
        <v>91291810</v>
      </c>
      <c r="C425" s="38" t="s">
        <v>456</v>
      </c>
      <c r="D425" s="39" t="s">
        <v>457</v>
      </c>
      <c r="F425" s="40"/>
      <c r="G425" s="32"/>
      <c r="H425" s="41"/>
      <c r="I425" s="43"/>
      <c r="J425" s="43"/>
      <c r="K425" s="37" t="s">
        <v>9</v>
      </c>
      <c r="L425" s="37" t="s">
        <v>122</v>
      </c>
      <c r="M425" s="39" t="s">
        <v>73</v>
      </c>
      <c r="N425" s="39" t="s">
        <v>65</v>
      </c>
      <c r="O425" s="37" t="s">
        <v>3</v>
      </c>
      <c r="P425" s="50" t="s">
        <v>461</v>
      </c>
      <c r="Q425" s="37" t="s">
        <v>23</v>
      </c>
      <c r="R425" s="37" t="s">
        <v>67</v>
      </c>
      <c r="S425" s="45">
        <v>26798</v>
      </c>
      <c r="T425" s="46" t="str">
        <f t="shared" ca="1" si="8"/>
        <v>53 AÑOS</v>
      </c>
      <c r="U425" s="47" t="s">
        <v>6</v>
      </c>
      <c r="V425" s="48"/>
      <c r="W425" s="37" t="str">
        <f ca="1">IF(X425="TERMINADO ANTICIPADAMENTE POR MUTUO ACUERDO","FINALIZADO",IF(H425=0," ",IF(TODAY()&lt;=H425,"EN EJECUCIÓN","FINALIZADO")))</f>
        <v xml:space="preserve"> </v>
      </c>
      <c r="X425" s="47"/>
      <c r="Y425" s="32"/>
    </row>
    <row r="426" spans="2:25" s="37" customFormat="1" ht="102" customHeight="1" x14ac:dyDescent="0.2">
      <c r="B426" s="37">
        <v>13723202</v>
      </c>
      <c r="C426" s="38" t="s">
        <v>1813</v>
      </c>
      <c r="D426" s="39" t="s">
        <v>1814</v>
      </c>
      <c r="F426" s="40"/>
      <c r="G426" s="32"/>
      <c r="H426" s="41"/>
      <c r="I426" s="43"/>
      <c r="J426" s="43"/>
      <c r="K426" s="37" t="s">
        <v>9</v>
      </c>
      <c r="L426" s="37" t="s">
        <v>80</v>
      </c>
      <c r="M426" s="37" t="s">
        <v>64</v>
      </c>
      <c r="N426" s="39" t="s">
        <v>65</v>
      </c>
      <c r="O426" s="37" t="s">
        <v>3</v>
      </c>
      <c r="P426" s="51" t="s">
        <v>1815</v>
      </c>
      <c r="Q426" s="37" t="s">
        <v>19</v>
      </c>
      <c r="S426" s="45">
        <v>29159</v>
      </c>
      <c r="T426" s="46" t="str">
        <f t="shared" ca="1" si="8"/>
        <v>46 AÑOS</v>
      </c>
      <c r="U426" s="47" t="s">
        <v>6</v>
      </c>
      <c r="V426" s="48"/>
      <c r="W426" s="37" t="str">
        <f ca="1">IF(X426="TERMINADO ANTICIPADAMENTE POR MUTUO ACUERDO","FINALIZADO",IF(H426=0," ",IF(TODAY()&lt;=H426,"EN EJECUCIÓN","FINALIZADO")))</f>
        <v xml:space="preserve"> </v>
      </c>
      <c r="X426" s="47"/>
      <c r="Y426" s="32"/>
    </row>
    <row r="427" spans="2:25" s="37" customFormat="1" ht="102" customHeight="1" x14ac:dyDescent="0.2">
      <c r="B427" s="37">
        <v>3893820</v>
      </c>
      <c r="C427" s="38" t="s">
        <v>1816</v>
      </c>
      <c r="D427" s="39" t="s">
        <v>1817</v>
      </c>
      <c r="F427" s="40"/>
      <c r="G427" s="32"/>
      <c r="H427" s="41"/>
      <c r="I427" s="43"/>
      <c r="J427" s="43"/>
      <c r="K427" s="37" t="s">
        <v>9</v>
      </c>
      <c r="L427" s="39" t="s">
        <v>96</v>
      </c>
      <c r="M427" s="39" t="s">
        <v>64</v>
      </c>
      <c r="N427" s="39" t="s">
        <v>65</v>
      </c>
      <c r="O427" s="37" t="s">
        <v>3</v>
      </c>
      <c r="P427" s="51" t="s">
        <v>1818</v>
      </c>
      <c r="Q427" s="37" t="s">
        <v>19</v>
      </c>
      <c r="S427" s="45">
        <v>20448</v>
      </c>
      <c r="T427" s="46" t="str">
        <f t="shared" ca="1" si="8"/>
        <v>70 AÑOS</v>
      </c>
      <c r="U427" s="47" t="s">
        <v>13</v>
      </c>
      <c r="V427" s="48"/>
      <c r="W427" s="37" t="str">
        <f ca="1">IF(X427="TERMINADO ANTICIPADAMENTE POR MUTUO ACUERDO","FINALIZADO",IF(H427=0," ",IF(TODAY()&lt;=H427,"EN EJECUCIÓN","FINALIZADO")))</f>
        <v xml:space="preserve"> </v>
      </c>
      <c r="X427" s="47"/>
      <c r="Y427" s="32"/>
    </row>
    <row r="428" spans="2:25" s="37" customFormat="1" ht="102" customHeight="1" x14ac:dyDescent="0.2">
      <c r="B428" s="37">
        <v>45622776</v>
      </c>
      <c r="C428" s="38" t="s">
        <v>566</v>
      </c>
      <c r="D428" s="39" t="s">
        <v>567</v>
      </c>
      <c r="F428" s="40"/>
      <c r="G428" s="32"/>
      <c r="H428" s="41"/>
      <c r="I428" s="43"/>
      <c r="J428" s="43"/>
      <c r="K428" s="37" t="s">
        <v>2</v>
      </c>
      <c r="L428" s="37" t="s">
        <v>80</v>
      </c>
      <c r="M428" s="37" t="s">
        <v>64</v>
      </c>
      <c r="N428" s="39" t="s">
        <v>65</v>
      </c>
      <c r="O428" s="37" t="s">
        <v>3</v>
      </c>
      <c r="P428" s="51" t="s">
        <v>570</v>
      </c>
      <c r="Q428" s="37" t="s">
        <v>19</v>
      </c>
      <c r="S428" s="45">
        <v>30528</v>
      </c>
      <c r="T428" s="46" t="str">
        <f t="shared" ca="1" si="8"/>
        <v>42 AÑOS</v>
      </c>
      <c r="U428" s="47" t="s">
        <v>13</v>
      </c>
      <c r="V428" s="48"/>
      <c r="W428" s="37" t="str">
        <f ca="1">IF(X428="TERMINADO ANTICIPADAMENTE POR MUTUO ACUERDO","FINALIZADO",IF(H428=0," ",IF(TODAY()&lt;=H428,"EN EJECUCIÓN","FINALIZADO")))</f>
        <v xml:space="preserve"> </v>
      </c>
      <c r="X428" s="47"/>
      <c r="Y428" s="32"/>
    </row>
    <row r="429" spans="2:25" s="37" customFormat="1" ht="102" customHeight="1" x14ac:dyDescent="0.2">
      <c r="B429" s="37">
        <v>73186057</v>
      </c>
      <c r="C429" s="38" t="s">
        <v>1819</v>
      </c>
      <c r="D429" s="39" t="s">
        <v>1820</v>
      </c>
      <c r="F429" s="40"/>
      <c r="G429" s="32"/>
      <c r="H429" s="41"/>
      <c r="I429" s="43"/>
      <c r="J429" s="43"/>
      <c r="K429" s="37" t="s">
        <v>9</v>
      </c>
      <c r="L429" s="37" t="s">
        <v>80</v>
      </c>
      <c r="M429" s="37" t="s">
        <v>81</v>
      </c>
      <c r="N429" s="39" t="s">
        <v>65</v>
      </c>
      <c r="O429" s="37" t="s">
        <v>3</v>
      </c>
      <c r="P429" s="51" t="s">
        <v>1821</v>
      </c>
      <c r="Q429" s="37" t="s">
        <v>19</v>
      </c>
      <c r="R429" s="37" t="s">
        <v>1822</v>
      </c>
      <c r="S429" s="45">
        <v>29919</v>
      </c>
      <c r="T429" s="46" t="str">
        <f t="shared" ca="1" si="8"/>
        <v>44 AÑOS</v>
      </c>
      <c r="U429" s="47" t="s">
        <v>13</v>
      </c>
      <c r="V429" s="48"/>
      <c r="W429" s="37" t="str">
        <f ca="1">IF(X429="TERMINADO ANTICIPADAMENTE POR MUTUO ACUERDO","FINALIZADO",IF(H429=0," ",IF(TODAY()&lt;=H429,"EN EJECUCIÓN","FINALIZADO")))</f>
        <v xml:space="preserve"> </v>
      </c>
      <c r="X429" s="47"/>
      <c r="Y429" s="32"/>
    </row>
    <row r="430" spans="2:25" s="37" customFormat="1" ht="102" customHeight="1" x14ac:dyDescent="0.2">
      <c r="B430" s="37">
        <v>1051361128</v>
      </c>
      <c r="C430" s="38" t="s">
        <v>1215</v>
      </c>
      <c r="D430" s="39" t="s">
        <v>1216</v>
      </c>
      <c r="F430" s="40"/>
      <c r="G430" s="32"/>
      <c r="H430" s="41"/>
      <c r="I430" s="43"/>
      <c r="J430" s="43"/>
      <c r="K430" s="37" t="s">
        <v>9</v>
      </c>
      <c r="L430" s="37" t="s">
        <v>63</v>
      </c>
      <c r="M430" s="37" t="s">
        <v>64</v>
      </c>
      <c r="N430" s="39" t="s">
        <v>65</v>
      </c>
      <c r="O430" s="37" t="s">
        <v>3</v>
      </c>
      <c r="P430" s="51" t="s">
        <v>1219</v>
      </c>
      <c r="Q430" s="37" t="s">
        <v>19</v>
      </c>
      <c r="S430" s="45">
        <v>34768</v>
      </c>
      <c r="T430" s="46" t="str">
        <f t="shared" ca="1" si="8"/>
        <v>31 AÑOS</v>
      </c>
      <c r="U430" s="47" t="s">
        <v>13</v>
      </c>
      <c r="V430" s="48"/>
      <c r="W430" s="37" t="str">
        <f ca="1">IF(X430="TERMINADO ANTICIPADAMENTE POR MUTUO ACUERDO","FINALIZADO",IF(H430=0," ",IF(TODAY()&lt;=H430,"EN EJECUCIÓN","FINALIZADO")))</f>
        <v xml:space="preserve"> </v>
      </c>
      <c r="X430" s="47"/>
      <c r="Y430" s="32"/>
    </row>
    <row r="431" spans="2:25" s="37" customFormat="1" ht="102" customHeight="1" x14ac:dyDescent="0.2">
      <c r="B431" s="37">
        <v>1010223064</v>
      </c>
      <c r="C431" s="38" t="s">
        <v>1823</v>
      </c>
      <c r="D431" s="39" t="s">
        <v>1824</v>
      </c>
      <c r="F431" s="40"/>
      <c r="G431" s="32"/>
      <c r="H431" s="41"/>
      <c r="I431" s="43"/>
      <c r="J431" s="43"/>
      <c r="K431" s="37" t="s">
        <v>9</v>
      </c>
      <c r="L431" s="37" t="s">
        <v>80</v>
      </c>
      <c r="M431" s="37" t="s">
        <v>64</v>
      </c>
      <c r="N431" s="39" t="s">
        <v>72</v>
      </c>
      <c r="O431" s="37" t="s">
        <v>3</v>
      </c>
      <c r="P431" s="51" t="s">
        <v>1825</v>
      </c>
      <c r="Q431" s="37" t="s">
        <v>19</v>
      </c>
      <c r="R431" s="37" t="s">
        <v>67</v>
      </c>
      <c r="S431" s="45">
        <v>34892</v>
      </c>
      <c r="T431" s="46" t="str">
        <f t="shared" ca="1" si="8"/>
        <v>30 AÑOS</v>
      </c>
      <c r="U431" s="47" t="s">
        <v>6</v>
      </c>
      <c r="V431" s="48"/>
      <c r="W431" s="37" t="str">
        <f ca="1">IF(X431="TERMINADO ANTICIPADAMENTE POR MUTUO ACUERDO","FINALIZADO",IF(H431=0," ",IF(TODAY()&lt;=H431,"EN EJECUCIÓN","FINALIZADO")))</f>
        <v xml:space="preserve"> </v>
      </c>
      <c r="X431" s="47"/>
      <c r="Y431" s="32"/>
    </row>
    <row r="432" spans="2:25" s="37" customFormat="1" ht="102" customHeight="1" x14ac:dyDescent="0.2">
      <c r="B432" s="37">
        <v>55219822</v>
      </c>
      <c r="C432" s="38" t="s">
        <v>933</v>
      </c>
      <c r="D432" s="39" t="s">
        <v>934</v>
      </c>
      <c r="F432" s="40"/>
      <c r="G432" s="32"/>
      <c r="H432" s="41"/>
      <c r="I432" s="43"/>
      <c r="J432" s="43"/>
      <c r="K432" s="37" t="s">
        <v>2</v>
      </c>
      <c r="L432" s="37" t="s">
        <v>63</v>
      </c>
      <c r="M432" s="39" t="s">
        <v>73</v>
      </c>
      <c r="N432" s="39" t="s">
        <v>65</v>
      </c>
      <c r="O432" s="37" t="s">
        <v>3</v>
      </c>
      <c r="P432" s="51" t="s">
        <v>937</v>
      </c>
      <c r="Q432" s="37" t="s">
        <v>19</v>
      </c>
      <c r="S432" s="45">
        <v>29787</v>
      </c>
      <c r="T432" s="46" t="str">
        <f t="shared" ca="1" si="8"/>
        <v>44 AÑOS</v>
      </c>
      <c r="U432" s="47" t="s">
        <v>513</v>
      </c>
      <c r="V432" s="48"/>
      <c r="W432" s="37" t="str">
        <f ca="1">IF(X432="TERMINADO ANTICIPADAMENTE POR MUTUO ACUERDO","FINALIZADO",IF(H432=0," ",IF(TODAY()&lt;=H432,"EN EJECUCIÓN","FINALIZADO")))</f>
        <v xml:space="preserve"> </v>
      </c>
      <c r="X432" s="47"/>
      <c r="Y432" s="32"/>
    </row>
    <row r="433" spans="2:26" s="37" customFormat="1" ht="102" customHeight="1" x14ac:dyDescent="0.2">
      <c r="B433" s="37">
        <v>1140855519</v>
      </c>
      <c r="C433" s="38" t="s">
        <v>1826</v>
      </c>
      <c r="D433" s="39" t="s">
        <v>1827</v>
      </c>
      <c r="F433" s="40"/>
      <c r="G433" s="32"/>
      <c r="H433" s="41"/>
      <c r="I433" s="43"/>
      <c r="J433" s="43"/>
      <c r="K433" s="37" t="s">
        <v>9</v>
      </c>
      <c r="L433" s="37" t="s">
        <v>460</v>
      </c>
      <c r="M433" s="37" t="s">
        <v>64</v>
      </c>
      <c r="N433" s="39" t="s">
        <v>65</v>
      </c>
      <c r="O433" s="37" t="s">
        <v>3</v>
      </c>
      <c r="P433" s="51" t="s">
        <v>1828</v>
      </c>
      <c r="Q433" s="37" t="s">
        <v>19</v>
      </c>
      <c r="R433" s="37" t="s">
        <v>67</v>
      </c>
      <c r="S433" s="45">
        <v>33932</v>
      </c>
      <c r="T433" s="46" t="str">
        <f t="shared" ca="1" si="8"/>
        <v>33 AÑOS</v>
      </c>
      <c r="U433" s="47" t="s">
        <v>13</v>
      </c>
      <c r="V433" s="48"/>
      <c r="W433" s="37" t="str">
        <f ca="1">IF(X433="TERMINADO ANTICIPADAMENTE POR MUTUO ACUERDO","FINALIZADO",IF(H433=0," ",IF(TODAY()&lt;=H433,"EN EJECUCIÓN","FINALIZADO")))</f>
        <v xml:space="preserve"> </v>
      </c>
      <c r="X433" s="47"/>
      <c r="Y433" s="32"/>
    </row>
    <row r="434" spans="2:26" s="37" customFormat="1" ht="102" customHeight="1" x14ac:dyDescent="0.2">
      <c r="B434" s="37">
        <v>18613730</v>
      </c>
      <c r="C434" s="38" t="s">
        <v>1829</v>
      </c>
      <c r="D434" s="39" t="s">
        <v>1830</v>
      </c>
      <c r="F434" s="40"/>
      <c r="G434" s="32"/>
      <c r="H434" s="41"/>
      <c r="I434" s="43"/>
      <c r="J434" s="43"/>
      <c r="K434" s="37" t="s">
        <v>9</v>
      </c>
      <c r="L434" s="37" t="s">
        <v>1831</v>
      </c>
      <c r="M434" s="37" t="s">
        <v>64</v>
      </c>
      <c r="N434" s="39" t="s">
        <v>65</v>
      </c>
      <c r="O434" s="37" t="s">
        <v>10</v>
      </c>
      <c r="P434" s="51" t="s">
        <v>1832</v>
      </c>
      <c r="Q434" s="37" t="s">
        <v>1</v>
      </c>
      <c r="R434" s="37" t="s">
        <v>287</v>
      </c>
      <c r="S434" s="45">
        <v>27702</v>
      </c>
      <c r="T434" s="46" t="str">
        <f t="shared" ca="1" si="8"/>
        <v>50 AÑOS</v>
      </c>
      <c r="U434" s="47" t="s">
        <v>17</v>
      </c>
      <c r="V434" s="48"/>
      <c r="W434" s="37" t="str">
        <f ca="1">IF(X434="TERMINADO ANTICIPADAMENTE POR MUTUO ACUERDO","FINALIZADO",IF(H434=0," ",IF(TODAY()&lt;=H434,"EN EJECUCIÓN","FINALIZADO")))</f>
        <v xml:space="preserve"> </v>
      </c>
      <c r="X434" s="47"/>
      <c r="Y434" s="32"/>
    </row>
    <row r="435" spans="2:26" s="37" customFormat="1" ht="102" customHeight="1" x14ac:dyDescent="0.2">
      <c r="B435" s="37">
        <v>9239107</v>
      </c>
      <c r="C435" s="38" t="s">
        <v>1833</v>
      </c>
      <c r="D435" s="39" t="s">
        <v>1834</v>
      </c>
      <c r="F435" s="40"/>
      <c r="G435" s="32"/>
      <c r="H435" s="41"/>
      <c r="I435" s="43"/>
      <c r="J435" s="43"/>
      <c r="K435" s="37" t="s">
        <v>9</v>
      </c>
      <c r="L435" s="37" t="s">
        <v>122</v>
      </c>
      <c r="M435" s="37" t="s">
        <v>81</v>
      </c>
      <c r="N435" s="39" t="s">
        <v>65</v>
      </c>
      <c r="O435" s="37" t="s">
        <v>3</v>
      </c>
      <c r="P435" s="51" t="s">
        <v>1835</v>
      </c>
      <c r="Q435" s="37" t="s">
        <v>19</v>
      </c>
      <c r="S435" s="45">
        <v>26289</v>
      </c>
      <c r="T435" s="46" t="str">
        <f t="shared" ca="1" si="8"/>
        <v>54 AÑOS</v>
      </c>
      <c r="U435" s="47" t="s">
        <v>13</v>
      </c>
      <c r="V435" s="48"/>
      <c r="W435" s="37" t="str">
        <f ca="1">IF(X435="TERMINADO ANTICIPADAMENTE POR MUTUO ACUERDO","FINALIZADO",IF(H435=0," ",IF(TODAY()&lt;=H435,"EN EJECUCIÓN","FINALIZADO")))</f>
        <v xml:space="preserve"> </v>
      </c>
      <c r="X435" s="47"/>
      <c r="Y435" s="32"/>
    </row>
    <row r="436" spans="2:26" s="37" customFormat="1" ht="102" customHeight="1" x14ac:dyDescent="0.2">
      <c r="B436" s="37">
        <v>1047401661</v>
      </c>
      <c r="C436" s="38" t="s">
        <v>337</v>
      </c>
      <c r="D436" s="39" t="s">
        <v>338</v>
      </c>
      <c r="F436" s="40"/>
      <c r="G436" s="32"/>
      <c r="H436" s="41"/>
      <c r="I436" s="43"/>
      <c r="J436" s="43"/>
      <c r="K436" s="37" t="s">
        <v>2</v>
      </c>
      <c r="L436" s="37" t="s">
        <v>72</v>
      </c>
      <c r="M436" s="37" t="s">
        <v>81</v>
      </c>
      <c r="N436" s="39" t="s">
        <v>65</v>
      </c>
      <c r="O436" s="37" t="s">
        <v>3</v>
      </c>
      <c r="P436" s="51" t="s">
        <v>341</v>
      </c>
      <c r="Q436" s="37" t="s">
        <v>19</v>
      </c>
      <c r="R436" s="37" t="s">
        <v>1836</v>
      </c>
      <c r="S436" s="45">
        <v>32388</v>
      </c>
      <c r="T436" s="46" t="str">
        <f t="shared" ca="1" si="8"/>
        <v>37 AÑOS</v>
      </c>
      <c r="U436" s="47" t="s">
        <v>13</v>
      </c>
      <c r="V436" s="48"/>
      <c r="W436" s="37" t="str">
        <f ca="1">IF(X436="TERMINADO ANTICIPADAMENTE POR MUTUO ACUERDO","FINALIZADO",IF(H436=0," ",IF(TODAY()&lt;=H436,"EN EJECUCIÓN","FINALIZADO")))</f>
        <v xml:space="preserve"> </v>
      </c>
      <c r="X436" s="47"/>
      <c r="Y436" s="32"/>
    </row>
    <row r="437" spans="2:26" s="37" customFormat="1" ht="102" customHeight="1" x14ac:dyDescent="0.2">
      <c r="B437" s="37">
        <v>72266383</v>
      </c>
      <c r="C437" s="38" t="s">
        <v>1837</v>
      </c>
      <c r="D437" s="39" t="s">
        <v>1838</v>
      </c>
      <c r="F437" s="40"/>
      <c r="G437" s="32"/>
      <c r="H437" s="41"/>
      <c r="I437" s="43"/>
      <c r="J437" s="43"/>
      <c r="K437" s="37" t="s">
        <v>9</v>
      </c>
      <c r="L437" s="37" t="s">
        <v>72</v>
      </c>
      <c r="M437" s="37" t="s">
        <v>199</v>
      </c>
      <c r="N437" s="39" t="s">
        <v>65</v>
      </c>
      <c r="O437" s="37" t="s">
        <v>3</v>
      </c>
      <c r="P437" s="51" t="s">
        <v>1839</v>
      </c>
      <c r="Q437" s="37" t="s">
        <v>19</v>
      </c>
      <c r="R437" s="37" t="s">
        <v>67</v>
      </c>
      <c r="S437" s="45">
        <v>29849</v>
      </c>
      <c r="T437" s="46" t="str">
        <f t="shared" ca="1" si="8"/>
        <v>44 AÑOS</v>
      </c>
      <c r="U437" s="47" t="s">
        <v>13</v>
      </c>
      <c r="V437" s="48"/>
      <c r="W437" s="37" t="str">
        <f ca="1">IF(X437="TERMINADO ANTICIPADAMENTE POR MUTUO ACUERDO","FINALIZADO",IF(H437=0," ",IF(TODAY()&lt;=H437,"EN EJECUCIÓN","FINALIZADO")))</f>
        <v xml:space="preserve"> </v>
      </c>
      <c r="X437" s="47"/>
      <c r="Y437" s="32"/>
    </row>
    <row r="438" spans="2:26" s="37" customFormat="1" ht="102" customHeight="1" x14ac:dyDescent="0.2">
      <c r="B438" s="37">
        <v>72243239</v>
      </c>
      <c r="C438" s="38" t="s">
        <v>1840</v>
      </c>
      <c r="D438" s="39" t="s">
        <v>1841</v>
      </c>
      <c r="F438" s="40"/>
      <c r="G438" s="32"/>
      <c r="H438" s="41"/>
      <c r="I438" s="43"/>
      <c r="J438" s="43"/>
      <c r="K438" s="37" t="s">
        <v>9</v>
      </c>
      <c r="L438" s="37" t="s">
        <v>292</v>
      </c>
      <c r="M438" s="37" t="s">
        <v>64</v>
      </c>
      <c r="N438" s="39" t="s">
        <v>65</v>
      </c>
      <c r="O438" s="37" t="s">
        <v>3</v>
      </c>
      <c r="P438" s="51" t="s">
        <v>1842</v>
      </c>
      <c r="Q438" s="37" t="s">
        <v>19</v>
      </c>
      <c r="R438" s="37" t="s">
        <v>67</v>
      </c>
      <c r="S438" s="45">
        <v>28908</v>
      </c>
      <c r="T438" s="46" t="str">
        <f t="shared" ca="1" si="8"/>
        <v>47 AÑOS</v>
      </c>
      <c r="U438" s="47" t="s">
        <v>13</v>
      </c>
      <c r="V438" s="48"/>
      <c r="W438" s="37" t="str">
        <f ca="1">IF(X438="TERMINADO ANTICIPADAMENTE POR MUTUO ACUERDO","FINALIZADO",IF(H438=0," ",IF(TODAY()&lt;=H438,"EN EJECUCIÓN","FINALIZADO")))</f>
        <v xml:space="preserve"> </v>
      </c>
      <c r="X438" s="47"/>
      <c r="Y438" s="32"/>
    </row>
    <row r="439" spans="2:26" s="37" customFormat="1" ht="102" customHeight="1" x14ac:dyDescent="0.2">
      <c r="B439" s="37">
        <v>71370635</v>
      </c>
      <c r="C439" s="38" t="s">
        <v>1843</v>
      </c>
      <c r="D439" s="39" t="s">
        <v>1844</v>
      </c>
      <c r="F439" s="40"/>
      <c r="G439" s="32"/>
      <c r="H439" s="41"/>
      <c r="I439" s="43"/>
      <c r="J439" s="43"/>
      <c r="K439" s="37" t="s">
        <v>9</v>
      </c>
      <c r="L439" s="37" t="s">
        <v>72</v>
      </c>
      <c r="M439" s="37" t="s">
        <v>64</v>
      </c>
      <c r="N439" s="39" t="s">
        <v>65</v>
      </c>
      <c r="O439" s="37" t="s">
        <v>3</v>
      </c>
      <c r="P439" s="51" t="s">
        <v>1845</v>
      </c>
      <c r="Q439" s="37" t="s">
        <v>19</v>
      </c>
      <c r="R439" s="37" t="s">
        <v>105</v>
      </c>
      <c r="S439" s="45">
        <v>29629</v>
      </c>
      <c r="T439" s="46" t="str">
        <f t="shared" ca="1" si="8"/>
        <v>45 AÑOS</v>
      </c>
      <c r="U439" s="47" t="s">
        <v>13</v>
      </c>
      <c r="V439" s="48"/>
      <c r="W439" s="37" t="str">
        <f ca="1">IF(X439="TERMINADO ANTICIPADAMENTE POR MUTUO ACUERDO","FINALIZADO",IF(H439=0," ",IF(TODAY()&lt;=H439,"EN EJECUCIÓN","FINALIZADO")))</f>
        <v xml:space="preserve"> </v>
      </c>
      <c r="X439" s="47"/>
      <c r="Y439" s="32"/>
    </row>
    <row r="440" spans="2:26" s="37" customFormat="1" ht="102" customHeight="1" x14ac:dyDescent="0.2">
      <c r="B440" s="37">
        <v>22494048</v>
      </c>
      <c r="C440" s="38" t="s">
        <v>1846</v>
      </c>
      <c r="D440" s="39" t="s">
        <v>1847</v>
      </c>
      <c r="F440" s="40"/>
      <c r="G440" s="32"/>
      <c r="H440" s="41"/>
      <c r="I440" s="43"/>
      <c r="J440" s="43"/>
      <c r="K440" s="37" t="s">
        <v>2</v>
      </c>
      <c r="L440" s="37" t="s">
        <v>96</v>
      </c>
      <c r="M440" s="37" t="s">
        <v>64</v>
      </c>
      <c r="N440" s="39" t="s">
        <v>65</v>
      </c>
      <c r="O440" s="37" t="s">
        <v>3</v>
      </c>
      <c r="P440" s="51" t="s">
        <v>1848</v>
      </c>
      <c r="Q440" s="37" t="s">
        <v>8</v>
      </c>
      <c r="S440" s="45">
        <v>29254</v>
      </c>
      <c r="T440" s="46" t="str">
        <f t="shared" ca="1" si="8"/>
        <v>46 AÑOS</v>
      </c>
      <c r="U440" s="47" t="s">
        <v>13</v>
      </c>
      <c r="V440" s="48"/>
      <c r="W440" s="37" t="str">
        <f ca="1">IF(X440="TERMINADO ANTICIPADAMENTE POR MUTUO ACUERDO","FINALIZADO",IF(H440=0," ",IF(TODAY()&lt;=H440,"EN EJECUCIÓN","FINALIZADO")))</f>
        <v xml:space="preserve"> </v>
      </c>
      <c r="X440" s="47"/>
      <c r="Y440" s="32"/>
    </row>
    <row r="441" spans="2:26" s="37" customFormat="1" ht="102" customHeight="1" x14ac:dyDescent="0.2">
      <c r="B441" s="37">
        <v>1051356459</v>
      </c>
      <c r="C441" s="38" t="s">
        <v>1849</v>
      </c>
      <c r="D441" s="39" t="s">
        <v>1850</v>
      </c>
      <c r="F441" s="40"/>
      <c r="G441" s="32"/>
      <c r="H441" s="41"/>
      <c r="I441" s="43"/>
      <c r="J441" s="43"/>
      <c r="K441" s="37" t="s">
        <v>9</v>
      </c>
      <c r="L441" s="37" t="s">
        <v>72</v>
      </c>
      <c r="M441" s="37" t="s">
        <v>64</v>
      </c>
      <c r="N441" s="39" t="s">
        <v>65</v>
      </c>
      <c r="O441" s="37" t="s">
        <v>3</v>
      </c>
      <c r="P441" s="51" t="s">
        <v>1851</v>
      </c>
      <c r="Q441" s="37" t="s">
        <v>19</v>
      </c>
      <c r="R441" s="37" t="s">
        <v>67</v>
      </c>
      <c r="S441" s="45">
        <v>31625</v>
      </c>
      <c r="T441" s="46" t="str">
        <f t="shared" ca="1" si="8"/>
        <v>39 AÑOS</v>
      </c>
      <c r="U441" s="47" t="s">
        <v>13</v>
      </c>
      <c r="V441" s="48"/>
      <c r="W441" s="37" t="str">
        <f ca="1">IF(X441="TERMINADO ANTICIPADAMENTE POR MUTUO ACUERDO","FINALIZADO",IF(H441=0," ",IF(TODAY()&lt;=H441,"EN EJECUCIÓN","FINALIZADO")))</f>
        <v xml:space="preserve"> </v>
      </c>
      <c r="X441" s="47"/>
      <c r="Y441" s="32"/>
      <c r="Z441" s="32"/>
    </row>
    <row r="442" spans="2:26" s="37" customFormat="1" ht="102" customHeight="1" x14ac:dyDescent="0.2">
      <c r="B442" s="37">
        <v>1049454508</v>
      </c>
      <c r="C442" s="38" t="s">
        <v>1852</v>
      </c>
      <c r="D442" s="39" t="s">
        <v>1853</v>
      </c>
      <c r="F442" s="40"/>
      <c r="G442" s="32"/>
      <c r="H442" s="41"/>
      <c r="I442" s="43"/>
      <c r="J442" s="43"/>
      <c r="K442" s="37" t="s">
        <v>2</v>
      </c>
      <c r="L442" s="37" t="s">
        <v>72</v>
      </c>
      <c r="M442" s="39" t="s">
        <v>73</v>
      </c>
      <c r="N442" s="39" t="s">
        <v>65</v>
      </c>
      <c r="O442" s="37" t="s">
        <v>3</v>
      </c>
      <c r="P442" s="51" t="s">
        <v>1854</v>
      </c>
      <c r="Q442" s="37" t="s">
        <v>19</v>
      </c>
      <c r="S442" s="45">
        <v>35053</v>
      </c>
      <c r="T442" s="46" t="str">
        <f t="shared" ca="1" si="8"/>
        <v>30 AÑOS</v>
      </c>
      <c r="U442" s="47" t="s">
        <v>13</v>
      </c>
      <c r="V442" s="48"/>
      <c r="W442" s="37" t="str">
        <f ca="1">IF(X442="TERMINADO ANTICIPADAMENTE POR MUTUO ACUERDO","FINALIZADO",IF(H442=0," ",IF(TODAY()&lt;=H442,"EN EJECUCIÓN","FINALIZADO")))</f>
        <v xml:space="preserve"> </v>
      </c>
      <c r="X442" s="47"/>
      <c r="Y442" s="32"/>
    </row>
    <row r="443" spans="2:26" s="37" customFormat="1" ht="102" customHeight="1" x14ac:dyDescent="0.2">
      <c r="B443" s="37">
        <v>80063861</v>
      </c>
      <c r="C443" s="38" t="s">
        <v>594</v>
      </c>
      <c r="D443" s="39" t="s">
        <v>595</v>
      </c>
      <c r="F443" s="40"/>
      <c r="G443" s="32"/>
      <c r="H443" s="41"/>
      <c r="I443" s="43"/>
      <c r="J443" s="43"/>
      <c r="K443" s="37" t="s">
        <v>9</v>
      </c>
      <c r="L443" s="37" t="s">
        <v>122</v>
      </c>
      <c r="M443" s="37" t="s">
        <v>64</v>
      </c>
      <c r="N443" s="39" t="s">
        <v>65</v>
      </c>
      <c r="O443" s="37" t="s">
        <v>3</v>
      </c>
      <c r="P443" s="51" t="s">
        <v>598</v>
      </c>
      <c r="Q443" s="37" t="s">
        <v>19</v>
      </c>
      <c r="S443" s="45">
        <v>28910</v>
      </c>
      <c r="T443" s="46" t="str">
        <f t="shared" ca="1" si="8"/>
        <v>47 AÑOS</v>
      </c>
      <c r="U443" s="47" t="s">
        <v>21</v>
      </c>
      <c r="V443" s="48"/>
      <c r="W443" s="37" t="str">
        <f ca="1">IF(X443="TERMINADO ANTICIPADAMENTE POR MUTUO ACUERDO","FINALIZADO",IF(H443=0," ",IF(TODAY()&lt;=H443,"EN EJECUCIÓN","FINALIZADO")))</f>
        <v xml:space="preserve"> </v>
      </c>
      <c r="X443" s="47"/>
      <c r="Y443" s="32"/>
    </row>
    <row r="444" spans="2:26" s="37" customFormat="1" ht="102" customHeight="1" x14ac:dyDescent="0.2">
      <c r="B444" s="37">
        <v>1047419682</v>
      </c>
      <c r="C444" s="38" t="s">
        <v>1855</v>
      </c>
      <c r="D444" s="39" t="s">
        <v>1856</v>
      </c>
      <c r="F444" s="40"/>
      <c r="G444" s="32"/>
      <c r="H444" s="41"/>
      <c r="I444" s="43"/>
      <c r="J444" s="43"/>
      <c r="K444" s="37" t="s">
        <v>9</v>
      </c>
      <c r="L444" s="37" t="s">
        <v>63</v>
      </c>
      <c r="M444" s="37" t="s">
        <v>64</v>
      </c>
      <c r="N444" s="39" t="s">
        <v>65</v>
      </c>
      <c r="O444" s="37" t="s">
        <v>3</v>
      </c>
      <c r="P444" s="51" t="s">
        <v>1857</v>
      </c>
      <c r="Q444" s="37" t="s">
        <v>19</v>
      </c>
      <c r="S444" s="45">
        <v>32966</v>
      </c>
      <c r="T444" s="46" t="str">
        <f t="shared" ca="1" si="8"/>
        <v>36 AÑOS</v>
      </c>
      <c r="U444" s="47" t="s">
        <v>13</v>
      </c>
      <c r="V444" s="48"/>
      <c r="W444" s="37" t="str">
        <f ca="1">IF(X444="TERMINADO ANTICIPADAMENTE POR MUTUO ACUERDO","FINALIZADO",IF(H444=0," ",IF(TODAY()&lt;=H444,"EN EJECUCIÓN","FINALIZADO")))</f>
        <v xml:space="preserve"> </v>
      </c>
      <c r="X444" s="47"/>
      <c r="Y444" s="32"/>
    </row>
    <row r="445" spans="2:26" s="37" customFormat="1" ht="102" customHeight="1" x14ac:dyDescent="0.2">
      <c r="B445" s="37">
        <v>22479557</v>
      </c>
      <c r="C445" s="38" t="s">
        <v>1858</v>
      </c>
      <c r="D445" s="39" t="s">
        <v>1859</v>
      </c>
      <c r="F445" s="40"/>
      <c r="G445" s="32"/>
      <c r="H445" s="41"/>
      <c r="I445" s="43"/>
      <c r="J445" s="43"/>
      <c r="K445" s="37" t="s">
        <v>2</v>
      </c>
      <c r="L445" s="37" t="s">
        <v>72</v>
      </c>
      <c r="M445" s="39" t="s">
        <v>73</v>
      </c>
      <c r="N445" s="39" t="s">
        <v>65</v>
      </c>
      <c r="O445" s="37" t="s">
        <v>3</v>
      </c>
      <c r="P445" s="51" t="s">
        <v>1860</v>
      </c>
      <c r="Q445" s="37" t="s">
        <v>19</v>
      </c>
      <c r="R445" s="37" t="s">
        <v>105</v>
      </c>
      <c r="S445" s="45">
        <v>28438</v>
      </c>
      <c r="T445" s="46" t="str">
        <f t="shared" ca="1" si="8"/>
        <v>48 AÑOS</v>
      </c>
      <c r="U445" s="47" t="s">
        <v>13</v>
      </c>
      <c r="V445" s="45"/>
      <c r="W445" s="37" t="str">
        <f ca="1">IF(X445="TERMINADO ANTICIPADAMENTE POR MUTUO ACUERDO","FINALIZADO",IF(H445=0," ",IF(TODAY()&lt;=H445,"EN EJECUCIÓN","FINALIZADO")))</f>
        <v xml:space="preserve"> </v>
      </c>
      <c r="X445" s="47"/>
      <c r="Y445" s="32"/>
    </row>
    <row r="446" spans="2:26" s="37" customFormat="1" ht="102" customHeight="1" x14ac:dyDescent="0.2">
      <c r="B446" s="37">
        <v>1062880243</v>
      </c>
      <c r="C446" s="38" t="s">
        <v>106</v>
      </c>
      <c r="D446" s="39" t="s">
        <v>1861</v>
      </c>
      <c r="F446" s="40"/>
      <c r="G446" s="32"/>
      <c r="H446" s="41"/>
      <c r="I446" s="43"/>
      <c r="J446" s="43"/>
      <c r="K446" s="37" t="s">
        <v>2</v>
      </c>
      <c r="L446" s="37" t="s">
        <v>80</v>
      </c>
      <c r="M446" s="37" t="s">
        <v>81</v>
      </c>
      <c r="N446" s="39" t="s">
        <v>65</v>
      </c>
      <c r="O446" s="37" t="s">
        <v>3</v>
      </c>
      <c r="P446" s="51" t="s">
        <v>1862</v>
      </c>
      <c r="Q446" s="37" t="s">
        <v>19</v>
      </c>
      <c r="R446" s="37" t="s">
        <v>67</v>
      </c>
      <c r="S446" s="45">
        <v>36327</v>
      </c>
      <c r="T446" s="46" t="str">
        <f t="shared" ca="1" si="8"/>
        <v>26 AÑOS</v>
      </c>
      <c r="U446" s="47" t="s">
        <v>17</v>
      </c>
      <c r="V446" s="48"/>
      <c r="W446" s="37" t="str">
        <f ca="1">IF(X446="TERMINADO ANTICIPADAMENTE POR MUTUO ACUERDO","FINALIZADO",IF(H446=0," ",IF(TODAY()&lt;=H446,"EN EJECUCIÓN","FINALIZADO")))</f>
        <v xml:space="preserve"> </v>
      </c>
      <c r="X446" s="47"/>
      <c r="Y446" s="32"/>
    </row>
    <row r="447" spans="2:26" s="37" customFormat="1" ht="102" customHeight="1" x14ac:dyDescent="0.2">
      <c r="B447" s="37">
        <v>1051744465</v>
      </c>
      <c r="C447" s="38" t="s">
        <v>752</v>
      </c>
      <c r="D447" s="39" t="s">
        <v>753</v>
      </c>
      <c r="F447" s="40"/>
      <c r="G447" s="32"/>
      <c r="H447" s="41"/>
      <c r="I447" s="43"/>
      <c r="J447" s="43"/>
      <c r="K447" s="37" t="s">
        <v>2</v>
      </c>
      <c r="L447" s="37" t="s">
        <v>63</v>
      </c>
      <c r="M447" s="37" t="s">
        <v>64</v>
      </c>
      <c r="N447" s="39" t="s">
        <v>72</v>
      </c>
      <c r="O447" s="37" t="s">
        <v>3</v>
      </c>
      <c r="P447" s="51" t="s">
        <v>755</v>
      </c>
      <c r="Q447" s="37" t="s">
        <v>19</v>
      </c>
      <c r="R447" s="37" t="s">
        <v>83</v>
      </c>
      <c r="S447" s="45">
        <v>34587</v>
      </c>
      <c r="T447" s="46" t="str">
        <f t="shared" ca="1" si="8"/>
        <v>31 AÑOS</v>
      </c>
      <c r="U447" s="47" t="s">
        <v>513</v>
      </c>
      <c r="V447" s="48"/>
      <c r="W447" s="37" t="str">
        <f ca="1">IF(X447="TERMINADO ANTICIPADAMENTE POR MUTUO ACUERDO","FINALIZADO",IF(H447=0," ",IF(TODAY()&lt;=H447,"EN EJECUCIÓN","FINALIZADO")))</f>
        <v xml:space="preserve"> </v>
      </c>
      <c r="X447" s="47"/>
      <c r="Y447" s="32"/>
    </row>
    <row r="448" spans="2:26" s="37" customFormat="1" ht="102" customHeight="1" x14ac:dyDescent="0.2">
      <c r="B448" s="37">
        <v>1099553367</v>
      </c>
      <c r="C448" s="38" t="s">
        <v>1863</v>
      </c>
      <c r="D448" s="39" t="s">
        <v>1864</v>
      </c>
      <c r="F448" s="40"/>
      <c r="G448" s="32"/>
      <c r="H448" s="41"/>
      <c r="I448" s="43"/>
      <c r="J448" s="43"/>
      <c r="K448" s="37" t="s">
        <v>2</v>
      </c>
      <c r="L448" s="37" t="s">
        <v>80</v>
      </c>
      <c r="M448" s="37" t="s">
        <v>64</v>
      </c>
      <c r="N448" s="39" t="s">
        <v>65</v>
      </c>
      <c r="O448" s="37" t="s">
        <v>3</v>
      </c>
      <c r="P448" s="51" t="s">
        <v>1865</v>
      </c>
      <c r="Q448" s="37" t="s">
        <v>19</v>
      </c>
      <c r="S448" s="45">
        <v>35570</v>
      </c>
      <c r="T448" s="46" t="str">
        <f t="shared" ca="1" si="8"/>
        <v>29 AÑOS</v>
      </c>
      <c r="U448" s="47" t="s">
        <v>13</v>
      </c>
      <c r="V448" s="48"/>
      <c r="W448" s="37" t="str">
        <f ca="1">IF(X448="TERMINADO ANTICIPADAMENTE POR MUTUO ACUERDO","FINALIZADO",IF(H448=0," ",IF(TODAY()&lt;=H448,"EN EJECUCIÓN","FINALIZADO")))</f>
        <v xml:space="preserve"> </v>
      </c>
      <c r="X448" s="47"/>
      <c r="Y448" s="32"/>
    </row>
    <row r="449" spans="2:25" s="37" customFormat="1" ht="102" customHeight="1" x14ac:dyDescent="0.2">
      <c r="B449" s="37">
        <v>1085097791</v>
      </c>
      <c r="C449" s="38" t="s">
        <v>1866</v>
      </c>
      <c r="D449" s="39" t="s">
        <v>442</v>
      </c>
      <c r="F449" s="40"/>
      <c r="G449" s="32"/>
      <c r="H449" s="41"/>
      <c r="I449" s="43"/>
      <c r="J449" s="43"/>
      <c r="K449" s="37" t="s">
        <v>2</v>
      </c>
      <c r="L449" s="37" t="s">
        <v>80</v>
      </c>
      <c r="M449" s="37" t="s">
        <v>64</v>
      </c>
      <c r="N449" s="39" t="s">
        <v>65</v>
      </c>
      <c r="O449" s="37" t="s">
        <v>3</v>
      </c>
      <c r="P449" s="51" t="s">
        <v>1867</v>
      </c>
      <c r="Q449" s="37" t="s">
        <v>19</v>
      </c>
      <c r="R449" s="37" t="s">
        <v>147</v>
      </c>
      <c r="S449" s="45">
        <v>33386</v>
      </c>
      <c r="T449" s="46" t="str">
        <f t="shared" ca="1" si="8"/>
        <v>35 AÑOS</v>
      </c>
      <c r="U449" s="47" t="s">
        <v>13</v>
      </c>
      <c r="V449" s="48"/>
      <c r="W449" s="37" t="str">
        <f ca="1">IF(X449="TERMINADO ANTICIPADAMENTE POR MUTUO ACUERDO","FINALIZADO",IF(H449=0," ",IF(TODAY()&lt;=H449,"EN EJECUCIÓN","FINALIZADO")))</f>
        <v xml:space="preserve"> </v>
      </c>
      <c r="X449" s="47"/>
      <c r="Y449" s="32"/>
    </row>
    <row r="450" spans="2:25" s="37" customFormat="1" ht="102" customHeight="1" x14ac:dyDescent="0.2">
      <c r="B450" s="37">
        <v>1015458340</v>
      </c>
      <c r="C450" s="38" t="s">
        <v>1737</v>
      </c>
      <c r="D450" s="39" t="s">
        <v>1868</v>
      </c>
      <c r="F450" s="40"/>
      <c r="G450" s="32"/>
      <c r="H450" s="41"/>
      <c r="I450" s="43"/>
      <c r="J450" s="43"/>
      <c r="K450" s="37" t="s">
        <v>2</v>
      </c>
      <c r="L450" s="37" t="s">
        <v>72</v>
      </c>
      <c r="M450" s="37" t="s">
        <v>734</v>
      </c>
      <c r="N450" s="39" t="s">
        <v>72</v>
      </c>
      <c r="O450" s="37" t="s">
        <v>3</v>
      </c>
      <c r="P450" s="51" t="s">
        <v>1869</v>
      </c>
      <c r="Q450" s="37" t="s">
        <v>19</v>
      </c>
      <c r="S450" s="45">
        <v>35010</v>
      </c>
      <c r="T450" s="46" t="str">
        <f t="shared" ca="1" si="8"/>
        <v>30 AÑOS</v>
      </c>
      <c r="U450" s="47" t="s">
        <v>17</v>
      </c>
      <c r="V450" s="48"/>
      <c r="W450" s="37" t="str">
        <f ca="1">IF(X450="TERMINADO ANTICIPADAMENTE POR MUTUO ACUERDO","FINALIZADO",IF(H450=0," ",IF(TODAY()&lt;=H450,"EN EJECUCIÓN","FINALIZADO")))</f>
        <v xml:space="preserve"> </v>
      </c>
      <c r="X450" s="47"/>
      <c r="Y450" s="32"/>
    </row>
    <row r="451" spans="2:25" s="37" customFormat="1" ht="102" customHeight="1" x14ac:dyDescent="0.2">
      <c r="B451" s="37">
        <v>73232269</v>
      </c>
      <c r="C451" s="38" t="s">
        <v>1081</v>
      </c>
      <c r="D451" s="39" t="s">
        <v>1870</v>
      </c>
      <c r="F451" s="40"/>
      <c r="G451" s="32"/>
      <c r="H451" s="41"/>
      <c r="I451" s="43"/>
      <c r="J451" s="43"/>
      <c r="K451" s="37" t="s">
        <v>9</v>
      </c>
      <c r="L451" s="37" t="s">
        <v>63</v>
      </c>
      <c r="M451" s="39" t="s">
        <v>73</v>
      </c>
      <c r="N451" s="39" t="s">
        <v>65</v>
      </c>
      <c r="O451" s="37" t="s">
        <v>3</v>
      </c>
      <c r="P451" s="51" t="s">
        <v>1871</v>
      </c>
      <c r="Q451" s="37" t="s">
        <v>19</v>
      </c>
      <c r="R451" s="37" t="s">
        <v>105</v>
      </c>
      <c r="S451" s="45">
        <v>30895</v>
      </c>
      <c r="T451" s="46" t="str">
        <f t="shared" ca="1" si="8"/>
        <v>41 AÑOS</v>
      </c>
      <c r="U451" s="47" t="s">
        <v>13</v>
      </c>
      <c r="V451" s="48"/>
      <c r="W451" s="37" t="str">
        <f ca="1">IF(X451="TERMINADO ANTICIPADAMENTE POR MUTUO ACUERDO","FINALIZADO",IF(H451=0," ",IF(TODAY()&lt;=H451,"EN EJECUCIÓN","FINALIZADO")))</f>
        <v xml:space="preserve"> </v>
      </c>
      <c r="X451" s="47"/>
      <c r="Y451" s="32"/>
    </row>
    <row r="452" spans="2:25" s="37" customFormat="1" ht="102" customHeight="1" x14ac:dyDescent="0.2">
      <c r="B452" s="37">
        <v>73015563</v>
      </c>
      <c r="C452" s="38" t="s">
        <v>1872</v>
      </c>
      <c r="D452" s="39" t="s">
        <v>1873</v>
      </c>
      <c r="F452" s="40"/>
      <c r="G452" s="32"/>
      <c r="H452" s="41"/>
      <c r="I452" s="43"/>
      <c r="J452" s="43"/>
      <c r="K452" s="37" t="s">
        <v>2</v>
      </c>
      <c r="L452" s="37" t="s">
        <v>80</v>
      </c>
      <c r="M452" s="37" t="s">
        <v>64</v>
      </c>
      <c r="N452" s="39" t="s">
        <v>65</v>
      </c>
      <c r="O452" s="37" t="s">
        <v>3</v>
      </c>
      <c r="P452" s="51" t="s">
        <v>1874</v>
      </c>
      <c r="Q452" s="37" t="s">
        <v>19</v>
      </c>
      <c r="R452" s="37" t="s">
        <v>91</v>
      </c>
      <c r="S452" s="45">
        <v>30682</v>
      </c>
      <c r="T452" s="46" t="str">
        <f t="shared" ca="1" si="8"/>
        <v>42 AÑOS</v>
      </c>
      <c r="U452" s="47" t="s">
        <v>13</v>
      </c>
      <c r="V452" s="48"/>
      <c r="W452" s="37" t="str">
        <f ca="1">IF(X452="TERMINADO ANTICIPADAMENTE POR MUTUO ACUERDO","FINALIZADO",IF(H452=0," ",IF(TODAY()&lt;=H452,"EN EJECUCIÓN","FINALIZADO")))</f>
        <v xml:space="preserve"> </v>
      </c>
      <c r="X452" s="47"/>
      <c r="Y452" s="32"/>
    </row>
    <row r="453" spans="2:25" s="37" customFormat="1" ht="102" customHeight="1" x14ac:dyDescent="0.2">
      <c r="B453" s="37">
        <v>73124100</v>
      </c>
      <c r="C453" s="38" t="s">
        <v>1875</v>
      </c>
      <c r="D453" s="39" t="s">
        <v>1876</v>
      </c>
      <c r="F453" s="40"/>
      <c r="G453" s="32"/>
      <c r="H453" s="41"/>
      <c r="I453" s="43"/>
      <c r="J453" s="43"/>
      <c r="K453" s="37" t="s">
        <v>9</v>
      </c>
      <c r="L453" s="37" t="s">
        <v>72</v>
      </c>
      <c r="M453" s="37" t="s">
        <v>81</v>
      </c>
      <c r="N453" s="39" t="s">
        <v>65</v>
      </c>
      <c r="O453" s="37" t="s">
        <v>3</v>
      </c>
      <c r="P453" s="51" t="s">
        <v>1877</v>
      </c>
      <c r="Q453" s="37" t="s">
        <v>19</v>
      </c>
      <c r="S453" s="45">
        <v>24285</v>
      </c>
      <c r="T453" s="46" t="str">
        <f t="shared" ca="1" si="8"/>
        <v>59 AÑOS</v>
      </c>
      <c r="U453" s="47" t="s">
        <v>13</v>
      </c>
      <c r="V453" s="48"/>
      <c r="W453" s="37" t="str">
        <f ca="1">IF(X453="TERMINADO ANTICIPADAMENTE POR MUTUO ACUERDO","FINALIZADO",IF(H453=0," ",IF(TODAY()&lt;=H453,"EN EJECUCIÓN","FINALIZADO")))</f>
        <v xml:space="preserve"> </v>
      </c>
      <c r="X453" s="47"/>
      <c r="Y453" s="32"/>
    </row>
    <row r="454" spans="2:25" s="37" customFormat="1" ht="102" customHeight="1" x14ac:dyDescent="0.2">
      <c r="B454" s="37">
        <v>1078246151</v>
      </c>
      <c r="C454" s="38" t="s">
        <v>1878</v>
      </c>
      <c r="D454" s="39" t="s">
        <v>1879</v>
      </c>
      <c r="F454" s="40"/>
      <c r="G454" s="32"/>
      <c r="H454" s="41"/>
      <c r="I454" s="43"/>
      <c r="J454" s="43"/>
      <c r="K454" s="37" t="s">
        <v>2</v>
      </c>
      <c r="L454" s="37" t="s">
        <v>80</v>
      </c>
      <c r="M454" s="37" t="s">
        <v>64</v>
      </c>
      <c r="N454" s="39" t="s">
        <v>65</v>
      </c>
      <c r="O454" s="37" t="s">
        <v>3</v>
      </c>
      <c r="P454" s="51" t="s">
        <v>1880</v>
      </c>
      <c r="Q454" s="37" t="s">
        <v>19</v>
      </c>
      <c r="R454" s="37" t="s">
        <v>91</v>
      </c>
      <c r="S454" s="45">
        <v>31684</v>
      </c>
      <c r="T454" s="46" t="str">
        <f t="shared" ca="1" si="8"/>
        <v>39 AÑOS</v>
      </c>
      <c r="U454" s="47" t="s">
        <v>28</v>
      </c>
      <c r="V454" s="48"/>
      <c r="W454" s="37" t="str">
        <f ca="1">IF(X454="TERMINADO ANTICIPADAMENTE POR MUTUO ACUERDO","FINALIZADO",IF(H454=0," ",IF(TODAY()&lt;=H454,"EN EJECUCIÓN","FINALIZADO")))</f>
        <v xml:space="preserve"> </v>
      </c>
      <c r="X454" s="47"/>
      <c r="Y454" s="32"/>
    </row>
    <row r="455" spans="2:25" s="37" customFormat="1" ht="102" customHeight="1" x14ac:dyDescent="0.2">
      <c r="B455" s="37">
        <v>65631514</v>
      </c>
      <c r="C455" s="38" t="s">
        <v>504</v>
      </c>
      <c r="D455" s="39" t="s">
        <v>505</v>
      </c>
      <c r="F455" s="40"/>
      <c r="G455" s="32"/>
      <c r="H455" s="41"/>
      <c r="I455" s="43"/>
      <c r="J455" s="43"/>
      <c r="K455" s="37" t="s">
        <v>2</v>
      </c>
      <c r="L455" s="37" t="s">
        <v>263</v>
      </c>
      <c r="M455" s="39" t="s">
        <v>73</v>
      </c>
      <c r="N455" s="39" t="s">
        <v>65</v>
      </c>
      <c r="O455" s="37" t="s">
        <v>3</v>
      </c>
      <c r="P455" s="51" t="s">
        <v>508</v>
      </c>
      <c r="Q455" s="37" t="s">
        <v>19</v>
      </c>
      <c r="R455" s="37" t="s">
        <v>67</v>
      </c>
      <c r="S455" s="45">
        <v>30950</v>
      </c>
      <c r="T455" s="46" t="str">
        <f t="shared" ca="1" si="8"/>
        <v>41 AÑOS</v>
      </c>
      <c r="U455" s="47" t="s">
        <v>21</v>
      </c>
      <c r="V455" s="48"/>
      <c r="W455" s="37" t="str">
        <f ca="1">IF(X455="TERMINADO ANTICIPADAMENTE POR MUTUO ACUERDO","FINALIZADO",IF(H455=0," ",IF(TODAY()&lt;=H455,"EN EJECUCIÓN","FINALIZADO")))</f>
        <v xml:space="preserve"> </v>
      </c>
      <c r="X455" s="47"/>
      <c r="Y455" s="32"/>
    </row>
    <row r="456" spans="2:25" s="37" customFormat="1" ht="102" customHeight="1" x14ac:dyDescent="0.2">
      <c r="B456" s="37">
        <v>73198539</v>
      </c>
      <c r="C456" s="38" t="s">
        <v>1167</v>
      </c>
      <c r="D456" s="39" t="s">
        <v>1168</v>
      </c>
      <c r="F456" s="40"/>
      <c r="G456" s="32"/>
      <c r="H456" s="41"/>
      <c r="I456" s="43"/>
      <c r="J456" s="43"/>
      <c r="K456" s="37" t="s">
        <v>9</v>
      </c>
      <c r="L456" s="37" t="s">
        <v>72</v>
      </c>
      <c r="M456" s="39" t="s">
        <v>73</v>
      </c>
      <c r="N456" s="39" t="s">
        <v>72</v>
      </c>
      <c r="O456" s="37" t="s">
        <v>3</v>
      </c>
      <c r="P456" s="51" t="s">
        <v>1171</v>
      </c>
      <c r="Q456" s="37" t="s">
        <v>19</v>
      </c>
      <c r="S456" s="45">
        <v>30487</v>
      </c>
      <c r="T456" s="46" t="str">
        <f t="shared" ca="1" si="8"/>
        <v>42 AÑOS</v>
      </c>
      <c r="U456" s="47" t="s">
        <v>13</v>
      </c>
      <c r="V456" s="48"/>
      <c r="W456" s="37" t="str">
        <f ca="1">IF(X456="TERMINADO ANTICIPADAMENTE POR MUTUO ACUERDO","FINALIZADO",IF(H456=0," ",IF(TODAY()&lt;=H456,"EN EJECUCIÓN","FINALIZADO")))</f>
        <v xml:space="preserve"> </v>
      </c>
      <c r="X456" s="47"/>
      <c r="Y456" s="32"/>
    </row>
    <row r="457" spans="2:25" s="37" customFormat="1" ht="102" customHeight="1" x14ac:dyDescent="0.2">
      <c r="B457" s="37">
        <v>1047367096</v>
      </c>
      <c r="C457" s="38" t="s">
        <v>509</v>
      </c>
      <c r="D457" s="39" t="s">
        <v>510</v>
      </c>
      <c r="F457" s="40"/>
      <c r="G457" s="32"/>
      <c r="H457" s="41"/>
      <c r="I457" s="43"/>
      <c r="J457" s="43"/>
      <c r="K457" s="37" t="s">
        <v>9</v>
      </c>
      <c r="L457" s="37" t="s">
        <v>63</v>
      </c>
      <c r="M457" s="37" t="s">
        <v>199</v>
      </c>
      <c r="N457" s="39" t="s">
        <v>65</v>
      </c>
      <c r="O457" s="37" t="s">
        <v>3</v>
      </c>
      <c r="P457" s="51" t="s">
        <v>512</v>
      </c>
      <c r="Q457" s="37" t="s">
        <v>19</v>
      </c>
      <c r="R457" s="37" t="s">
        <v>67</v>
      </c>
      <c r="S457" s="45">
        <v>31434</v>
      </c>
      <c r="T457" s="46" t="str">
        <f t="shared" ca="1" si="8"/>
        <v>40 AÑOS</v>
      </c>
      <c r="U457" s="47" t="s">
        <v>513</v>
      </c>
      <c r="V457" s="48"/>
      <c r="W457" s="37" t="str">
        <f ca="1">IF(X457="TERMINADO ANTICIPADAMENTE POR MUTUO ACUERDO","FINALIZADO",IF(H457=0," ",IF(TODAY()&lt;=H457,"EN EJECUCIÓN","FINALIZADO")))</f>
        <v xml:space="preserve"> </v>
      </c>
      <c r="X457" s="47"/>
      <c r="Y457" s="32"/>
    </row>
    <row r="458" spans="2:25" s="37" customFormat="1" ht="102" customHeight="1" x14ac:dyDescent="0.2">
      <c r="B458" s="37">
        <v>73185031</v>
      </c>
      <c r="C458" s="38" t="s">
        <v>1881</v>
      </c>
      <c r="D458" s="39" t="s">
        <v>1882</v>
      </c>
      <c r="F458" s="40"/>
      <c r="G458" s="32"/>
      <c r="H458" s="41"/>
      <c r="I458" s="43"/>
      <c r="J458" s="43"/>
      <c r="K458" s="37" t="s">
        <v>9</v>
      </c>
      <c r="L458" s="37" t="s">
        <v>122</v>
      </c>
      <c r="M458" s="37" t="s">
        <v>81</v>
      </c>
      <c r="N458" s="39" t="s">
        <v>518</v>
      </c>
      <c r="O458" s="37" t="s">
        <v>3</v>
      </c>
      <c r="P458" s="51" t="s">
        <v>1883</v>
      </c>
      <c r="Q458" s="37" t="s">
        <v>19</v>
      </c>
      <c r="R458" s="37" t="s">
        <v>67</v>
      </c>
      <c r="S458" s="45">
        <v>29956</v>
      </c>
      <c r="T458" s="46" t="str">
        <f t="shared" ca="1" si="8"/>
        <v>44 AÑOS</v>
      </c>
      <c r="U458" s="47" t="s">
        <v>13</v>
      </c>
      <c r="V458" s="48"/>
      <c r="W458" s="37" t="str">
        <f ca="1">IF(X458="TERMINADO ANTICIPADAMENTE POR MUTUO ACUERDO","FINALIZADO",IF(H458=0," ",IF(TODAY()&lt;=H458,"EN EJECUCIÓN","FINALIZADO")))</f>
        <v xml:space="preserve"> </v>
      </c>
      <c r="X458" s="47"/>
      <c r="Y458" s="32"/>
    </row>
    <row r="459" spans="2:25" s="37" customFormat="1" ht="102" customHeight="1" x14ac:dyDescent="0.2">
      <c r="B459" s="37">
        <v>73207737</v>
      </c>
      <c r="C459" s="38" t="s">
        <v>348</v>
      </c>
      <c r="D459" s="39" t="s">
        <v>495</v>
      </c>
      <c r="F459" s="40"/>
      <c r="G459" s="32"/>
      <c r="H459" s="41"/>
      <c r="I459" s="43"/>
      <c r="J459" s="43"/>
      <c r="K459" s="37" t="s">
        <v>9</v>
      </c>
      <c r="L459" s="37" t="s">
        <v>460</v>
      </c>
      <c r="M459" s="37" t="s">
        <v>64</v>
      </c>
      <c r="N459" s="39" t="s">
        <v>65</v>
      </c>
      <c r="O459" s="37" t="s">
        <v>3</v>
      </c>
      <c r="P459" s="51" t="s">
        <v>498</v>
      </c>
      <c r="Q459" s="37" t="s">
        <v>19</v>
      </c>
      <c r="S459" s="45">
        <v>30829</v>
      </c>
      <c r="T459" s="46" t="str">
        <f t="shared" ref="T459:T522" ca="1" si="9">IF((S459=0)," ",CONCATENATE(DATEDIF(S459,TODAY(),"y")," ","AÑOS"))</f>
        <v>42 AÑOS</v>
      </c>
      <c r="U459" s="47" t="s">
        <v>13</v>
      </c>
      <c r="V459" s="48"/>
      <c r="W459" s="37" t="str">
        <f ca="1">IF(X459="TERMINADO ANTICIPADAMENTE POR MUTUO ACUERDO","FINALIZADO",IF(H459=0," ",IF(TODAY()&lt;=H459,"EN EJECUCIÓN","FINALIZADO")))</f>
        <v xml:space="preserve"> </v>
      </c>
      <c r="X459" s="47"/>
      <c r="Y459" s="32"/>
    </row>
    <row r="460" spans="2:25" s="37" customFormat="1" ht="102" customHeight="1" x14ac:dyDescent="0.2">
      <c r="B460" s="37">
        <v>1140827218</v>
      </c>
      <c r="C460" s="38" t="s">
        <v>1884</v>
      </c>
      <c r="D460" s="39" t="s">
        <v>1885</v>
      </c>
      <c r="F460" s="40"/>
      <c r="G460" s="32"/>
      <c r="H460" s="41"/>
      <c r="I460" s="43"/>
      <c r="J460" s="43"/>
      <c r="K460" s="178" t="s">
        <v>9</v>
      </c>
      <c r="L460" s="37" t="s">
        <v>122</v>
      </c>
      <c r="M460" s="37" t="s">
        <v>64</v>
      </c>
      <c r="N460" s="39" t="s">
        <v>65</v>
      </c>
      <c r="O460" s="37" t="s">
        <v>3</v>
      </c>
      <c r="P460" s="51" t="s">
        <v>1886</v>
      </c>
      <c r="Q460" s="37" t="s">
        <v>19</v>
      </c>
      <c r="S460" s="45">
        <v>32853</v>
      </c>
      <c r="T460" s="46" t="str">
        <f t="shared" ca="1" si="9"/>
        <v>36 AÑOS</v>
      </c>
      <c r="U460" s="47" t="s">
        <v>13</v>
      </c>
      <c r="V460" s="48"/>
      <c r="W460" s="37" t="str">
        <f ca="1">IF(X460="TERMINADO ANTICIPADAMENTE POR MUTUO ACUERDO","FINALIZADO",IF(H460=0," ",IF(TODAY()&lt;=H460,"EN EJECUCIÓN","FINALIZADO")))</f>
        <v xml:space="preserve"> </v>
      </c>
      <c r="X460" s="47"/>
      <c r="Y460" s="32"/>
    </row>
    <row r="461" spans="2:25" s="37" customFormat="1" ht="102" customHeight="1" x14ac:dyDescent="0.2">
      <c r="B461" s="37">
        <v>1047396330</v>
      </c>
      <c r="C461" s="38" t="s">
        <v>1887</v>
      </c>
      <c r="D461" s="39" t="s">
        <v>1888</v>
      </c>
      <c r="F461" s="40"/>
      <c r="G461" s="32"/>
      <c r="H461" s="41"/>
      <c r="I461" s="43"/>
      <c r="J461" s="43"/>
      <c r="K461" s="37" t="s">
        <v>9</v>
      </c>
      <c r="L461" s="37" t="s">
        <v>72</v>
      </c>
      <c r="M461" s="39" t="s">
        <v>73</v>
      </c>
      <c r="N461" s="39" t="s">
        <v>65</v>
      </c>
      <c r="O461" s="37" t="s">
        <v>3</v>
      </c>
      <c r="P461" s="51" t="s">
        <v>1889</v>
      </c>
      <c r="Q461" s="37" t="s">
        <v>19</v>
      </c>
      <c r="S461" s="45">
        <v>32283</v>
      </c>
      <c r="T461" s="46" t="str">
        <f t="shared" ca="1" si="9"/>
        <v>38 AÑOS</v>
      </c>
      <c r="U461" s="47" t="s">
        <v>13</v>
      </c>
      <c r="V461" s="48"/>
      <c r="W461" s="37" t="str">
        <f ca="1">IF(X461="TERMINADO ANTICIPADAMENTE POR MUTUO ACUERDO","FINALIZADO",IF(H461=0," ",IF(TODAY()&lt;=H461,"EN EJECUCIÓN","FINALIZADO")))</f>
        <v xml:space="preserve"> </v>
      </c>
      <c r="X461" s="47"/>
      <c r="Y461" s="32"/>
    </row>
    <row r="462" spans="2:25" s="37" customFormat="1" ht="102" customHeight="1" x14ac:dyDescent="0.2">
      <c r="B462" s="37">
        <v>22462870</v>
      </c>
      <c r="C462" s="38" t="s">
        <v>76</v>
      </c>
      <c r="D462" s="39" t="s">
        <v>77</v>
      </c>
      <c r="F462" s="40"/>
      <c r="G462" s="32"/>
      <c r="H462" s="41"/>
      <c r="I462" s="43"/>
      <c r="J462" s="43"/>
      <c r="K462" s="37" t="s">
        <v>2</v>
      </c>
      <c r="L462" s="37" t="s">
        <v>72</v>
      </c>
      <c r="M462" s="39" t="s">
        <v>73</v>
      </c>
      <c r="N462" s="39" t="s">
        <v>65</v>
      </c>
      <c r="O462" s="37" t="s">
        <v>3</v>
      </c>
      <c r="P462" s="51" t="s">
        <v>1889</v>
      </c>
      <c r="Q462" s="37" t="s">
        <v>19</v>
      </c>
      <c r="S462" s="45">
        <v>32283</v>
      </c>
      <c r="T462" s="46" t="str">
        <f t="shared" ca="1" si="9"/>
        <v>38 AÑOS</v>
      </c>
      <c r="U462" s="47" t="s">
        <v>13</v>
      </c>
      <c r="V462" s="48"/>
      <c r="W462" s="37" t="str">
        <f ca="1">IF(X462="TERMINADO ANTICIPADAMENTE POR MUTUO ACUERDO","FINALIZADO",IF(H462=0," ",IF(TODAY()&lt;=H462,"EN EJECUCIÓN","FINALIZADO")))</f>
        <v xml:space="preserve"> </v>
      </c>
      <c r="X462" s="47"/>
      <c r="Y462" s="32"/>
    </row>
    <row r="463" spans="2:25" s="37" customFormat="1" ht="102" customHeight="1" x14ac:dyDescent="0.2">
      <c r="B463" s="37">
        <v>73106809</v>
      </c>
      <c r="C463" s="38" t="s">
        <v>1890</v>
      </c>
      <c r="D463" s="39" t="s">
        <v>1891</v>
      </c>
      <c r="F463" s="40"/>
      <c r="G463" s="32"/>
      <c r="H463" s="41"/>
      <c r="I463" s="43"/>
      <c r="J463" s="43"/>
      <c r="K463" s="37" t="s">
        <v>2</v>
      </c>
      <c r="L463" s="37" t="s">
        <v>681</v>
      </c>
      <c r="M463" s="37" t="s">
        <v>64</v>
      </c>
      <c r="N463" s="39" t="s">
        <v>65</v>
      </c>
      <c r="O463" s="37" t="s">
        <v>3</v>
      </c>
      <c r="P463" s="51" t="s">
        <v>1892</v>
      </c>
      <c r="Q463" s="37" t="s">
        <v>15</v>
      </c>
      <c r="R463" s="37" t="s">
        <v>1893</v>
      </c>
      <c r="S463" s="45">
        <v>22627</v>
      </c>
      <c r="T463" s="46" t="str">
        <f t="shared" ca="1" si="9"/>
        <v>64 AÑOS</v>
      </c>
      <c r="U463" s="47" t="s">
        <v>13</v>
      </c>
      <c r="V463" s="48"/>
      <c r="W463" s="37" t="str">
        <f ca="1">IF(X463="TERMINADO ANTICIPADAMENTE POR MUTUO ACUERDO","FINALIZADO",IF(H463=0," ",IF(TODAY()&lt;=H463,"EN EJECUCIÓN","FINALIZADO")))</f>
        <v xml:space="preserve"> </v>
      </c>
      <c r="X463" s="47"/>
      <c r="Y463" s="32"/>
    </row>
    <row r="464" spans="2:25" s="37" customFormat="1" ht="102" customHeight="1" x14ac:dyDescent="0.2">
      <c r="B464" s="37">
        <v>7920561</v>
      </c>
      <c r="C464" s="38" t="s">
        <v>1894</v>
      </c>
      <c r="D464" s="39" t="s">
        <v>1895</v>
      </c>
      <c r="F464" s="40"/>
      <c r="G464" s="32"/>
      <c r="H464" s="41"/>
      <c r="I464" s="43"/>
      <c r="J464" s="43"/>
      <c r="K464" s="37" t="s">
        <v>2</v>
      </c>
      <c r="L464" s="37" t="s">
        <v>122</v>
      </c>
      <c r="M464" s="39" t="s">
        <v>73</v>
      </c>
      <c r="N464" s="39" t="s">
        <v>72</v>
      </c>
      <c r="O464" s="37" t="s">
        <v>3</v>
      </c>
      <c r="P464" s="51" t="s">
        <v>1896</v>
      </c>
      <c r="Q464" s="37" t="s">
        <v>19</v>
      </c>
      <c r="R464" s="37" t="s">
        <v>67</v>
      </c>
      <c r="S464" s="45">
        <v>28736</v>
      </c>
      <c r="T464" s="46" t="str">
        <f t="shared" ca="1" si="9"/>
        <v>47 AÑOS</v>
      </c>
      <c r="U464" s="47" t="s">
        <v>13</v>
      </c>
      <c r="V464" s="48"/>
      <c r="W464" s="37" t="str">
        <f ca="1">IF(X464="TERMINADO ANTICIPADAMENTE POR MUTUO ACUERDO","FINALIZADO",IF(H464=0," ",IF(TODAY()&lt;=H464,"EN EJECUCIÓN","FINALIZADO")))</f>
        <v xml:space="preserve"> </v>
      </c>
      <c r="X464" s="47"/>
      <c r="Y464" s="32"/>
    </row>
    <row r="465" spans="2:25" s="37" customFormat="1" ht="102" customHeight="1" x14ac:dyDescent="0.2">
      <c r="B465" s="37">
        <v>1085175842</v>
      </c>
      <c r="C465" s="38" t="s">
        <v>1897</v>
      </c>
      <c r="D465" s="39" t="s">
        <v>1898</v>
      </c>
      <c r="F465" s="40"/>
      <c r="G465" s="32"/>
      <c r="H465" s="41"/>
      <c r="I465" s="43"/>
      <c r="J465" s="43"/>
      <c r="K465" s="37" t="s">
        <v>9</v>
      </c>
      <c r="L465" s="37" t="s">
        <v>80</v>
      </c>
      <c r="M465" s="37" t="s">
        <v>64</v>
      </c>
      <c r="N465" s="39" t="s">
        <v>65</v>
      </c>
      <c r="O465" s="37" t="s">
        <v>3</v>
      </c>
      <c r="P465" s="51" t="s">
        <v>1899</v>
      </c>
      <c r="Q465" s="37" t="s">
        <v>19</v>
      </c>
      <c r="R465" s="37" t="s">
        <v>91</v>
      </c>
      <c r="S465" s="45">
        <v>34061</v>
      </c>
      <c r="T465" s="46" t="str">
        <f t="shared" ca="1" si="9"/>
        <v>33 AÑOS</v>
      </c>
      <c r="U465" s="47" t="s">
        <v>513</v>
      </c>
      <c r="V465" s="48"/>
      <c r="W465" s="37" t="str">
        <f ca="1">IF(X465="TERMINADO ANTICIPADAMENTE POR MUTUO ACUERDO","FINALIZADO",IF(H465=0," ",IF(TODAY()&lt;=H465,"EN EJECUCIÓN","FINALIZADO")))</f>
        <v xml:space="preserve"> </v>
      </c>
      <c r="X465" s="47"/>
      <c r="Y465" s="32"/>
    </row>
    <row r="466" spans="2:25" s="37" customFormat="1" ht="102" customHeight="1" x14ac:dyDescent="0.2">
      <c r="B466" s="37">
        <v>1027888486</v>
      </c>
      <c r="C466" s="38" t="s">
        <v>1900</v>
      </c>
      <c r="D466" s="39" t="s">
        <v>1901</v>
      </c>
      <c r="F466" s="40"/>
      <c r="G466" s="32"/>
      <c r="H466" s="41"/>
      <c r="I466" s="43"/>
      <c r="J466" s="43"/>
      <c r="K466" s="37" t="s">
        <v>2</v>
      </c>
      <c r="L466" s="37" t="s">
        <v>72</v>
      </c>
      <c r="M466" s="37" t="s">
        <v>81</v>
      </c>
      <c r="N466" s="39" t="s">
        <v>65</v>
      </c>
      <c r="O466" s="37" t="s">
        <v>3</v>
      </c>
      <c r="P466" s="51" t="s">
        <v>1902</v>
      </c>
      <c r="Q466" s="37" t="s">
        <v>19</v>
      </c>
      <c r="R466" s="37" t="s">
        <v>581</v>
      </c>
      <c r="S466" s="45">
        <v>34821</v>
      </c>
      <c r="T466" s="46" t="str">
        <f t="shared" ca="1" si="9"/>
        <v>31 AÑOS</v>
      </c>
      <c r="U466" s="47" t="s">
        <v>17</v>
      </c>
      <c r="V466" s="48"/>
      <c r="W466" s="37" t="str">
        <f ca="1">IF(X466="TERMINADO ANTICIPADAMENTE POR MUTUO ACUERDO","FINALIZADO",IF(H466=0," ",IF(TODAY()&lt;=H466,"EN EJECUCIÓN","FINALIZADO")))</f>
        <v xml:space="preserve"> </v>
      </c>
      <c r="X466" s="47"/>
      <c r="Y466" s="32"/>
    </row>
    <row r="467" spans="2:25" s="37" customFormat="1" ht="102" customHeight="1" x14ac:dyDescent="0.2">
      <c r="B467" s="37">
        <v>1051887360</v>
      </c>
      <c r="C467" s="38" t="s">
        <v>1903</v>
      </c>
      <c r="D467" s="39" t="s">
        <v>1904</v>
      </c>
      <c r="F467" s="40"/>
      <c r="G467" s="32"/>
      <c r="H467" s="41"/>
      <c r="I467" s="43"/>
      <c r="J467" s="43"/>
      <c r="K467" s="37" t="s">
        <v>2</v>
      </c>
      <c r="L467" s="37" t="s">
        <v>122</v>
      </c>
      <c r="M467" s="37" t="s">
        <v>64</v>
      </c>
      <c r="N467" s="39" t="s">
        <v>65</v>
      </c>
      <c r="O467" s="37" t="s">
        <v>3</v>
      </c>
      <c r="P467" s="51" t="s">
        <v>1905</v>
      </c>
      <c r="Q467" s="37" t="s">
        <v>19</v>
      </c>
      <c r="R467" s="37" t="s">
        <v>1906</v>
      </c>
      <c r="S467" s="45">
        <v>32492</v>
      </c>
      <c r="T467" s="46" t="str">
        <f t="shared" ca="1" si="9"/>
        <v>37 AÑOS</v>
      </c>
      <c r="U467" s="47" t="s">
        <v>13</v>
      </c>
      <c r="V467" s="48"/>
      <c r="W467" s="37" t="str">
        <f ca="1">IF(X467="TERMINADO ANTICIPADAMENTE POR MUTUO ACUERDO","FINALIZADO",IF(H467=0," ",IF(TODAY()&lt;=H467,"EN EJECUCIÓN","FINALIZADO")))</f>
        <v xml:space="preserve"> </v>
      </c>
      <c r="X467" s="47"/>
      <c r="Y467" s="32"/>
    </row>
    <row r="468" spans="2:25" s="37" customFormat="1" ht="102" customHeight="1" x14ac:dyDescent="0.2">
      <c r="B468" s="37">
        <v>1193456753</v>
      </c>
      <c r="C468" s="38" t="s">
        <v>1907</v>
      </c>
      <c r="D468" s="39" t="s">
        <v>1908</v>
      </c>
      <c r="F468" s="40"/>
      <c r="G468" s="32"/>
      <c r="H468" s="41"/>
      <c r="I468" s="43"/>
      <c r="J468" s="43"/>
      <c r="K468" s="37" t="s">
        <v>2</v>
      </c>
      <c r="L468" s="37" t="s">
        <v>63</v>
      </c>
      <c r="M468" s="37" t="s">
        <v>81</v>
      </c>
      <c r="N468" s="39" t="s">
        <v>65</v>
      </c>
      <c r="O468" s="37" t="s">
        <v>3</v>
      </c>
      <c r="P468" s="51" t="s">
        <v>1909</v>
      </c>
      <c r="Q468" s="37" t="s">
        <v>19</v>
      </c>
      <c r="S468" s="45">
        <v>36876</v>
      </c>
      <c r="T468" s="46" t="str">
        <f t="shared" ca="1" si="9"/>
        <v>25 AÑOS</v>
      </c>
      <c r="U468" s="47" t="s">
        <v>13</v>
      </c>
      <c r="V468" s="48"/>
      <c r="W468" s="37" t="str">
        <f ca="1">IF(X468="TERMINADO ANTICIPADAMENTE POR MUTUO ACUERDO","FINALIZADO",IF(H468=0," ",IF(TODAY()&lt;=H468,"EN EJECUCIÓN","FINALIZADO")))</f>
        <v xml:space="preserve"> </v>
      </c>
      <c r="X468" s="47"/>
      <c r="Y468" s="32"/>
    </row>
    <row r="469" spans="2:25" s="37" customFormat="1" ht="102" customHeight="1" x14ac:dyDescent="0.2">
      <c r="B469" s="37">
        <v>1047395181</v>
      </c>
      <c r="C469" s="38" t="s">
        <v>369</v>
      </c>
      <c r="D469" s="39" t="s">
        <v>575</v>
      </c>
      <c r="F469" s="40"/>
      <c r="G469" s="32"/>
      <c r="H469" s="41"/>
      <c r="I469" s="43"/>
      <c r="J469" s="43"/>
      <c r="K469" s="37" t="s">
        <v>9</v>
      </c>
      <c r="L469" s="37" t="s">
        <v>122</v>
      </c>
      <c r="M469" s="39" t="s">
        <v>73</v>
      </c>
      <c r="N469" s="39" t="s">
        <v>65</v>
      </c>
      <c r="O469" s="37" t="s">
        <v>3</v>
      </c>
      <c r="P469" s="51" t="s">
        <v>580</v>
      </c>
      <c r="Q469" s="37" t="s">
        <v>19</v>
      </c>
      <c r="R469" s="37" t="s">
        <v>581</v>
      </c>
      <c r="S469" s="45">
        <v>31926</v>
      </c>
      <c r="T469" s="46" t="str">
        <f t="shared" ca="1" si="9"/>
        <v>39 AÑOS</v>
      </c>
      <c r="U469" s="47" t="s">
        <v>13</v>
      </c>
      <c r="V469" s="48"/>
      <c r="W469" s="37" t="str">
        <f ca="1">IF(X469="TERMINADO ANTICIPADAMENTE POR MUTUO ACUERDO","FINALIZADO",IF(H469=0," ",IF(TODAY()&lt;=H469,"EN EJECUCIÓN","FINALIZADO")))</f>
        <v xml:space="preserve"> </v>
      </c>
      <c r="X469" s="47"/>
      <c r="Y469" s="32"/>
    </row>
    <row r="470" spans="2:25" s="37" customFormat="1" ht="102" customHeight="1" x14ac:dyDescent="0.2">
      <c r="B470" s="37">
        <v>1050948163</v>
      </c>
      <c r="C470" s="38" t="s">
        <v>1631</v>
      </c>
      <c r="D470" s="39" t="s">
        <v>1910</v>
      </c>
      <c r="F470" s="40"/>
      <c r="G470" s="32"/>
      <c r="H470" s="41"/>
      <c r="I470" s="43"/>
      <c r="J470" s="43"/>
      <c r="K470" s="37" t="s">
        <v>2</v>
      </c>
      <c r="L470" s="39" t="s">
        <v>122</v>
      </c>
      <c r="M470" s="39" t="s">
        <v>73</v>
      </c>
      <c r="N470" s="39" t="s">
        <v>65</v>
      </c>
      <c r="O470" s="37" t="s">
        <v>3</v>
      </c>
      <c r="P470" s="51" t="s">
        <v>580</v>
      </c>
      <c r="Q470" s="37" t="s">
        <v>19</v>
      </c>
      <c r="S470" s="45">
        <v>31926</v>
      </c>
      <c r="T470" s="46" t="str">
        <f t="shared" ca="1" si="9"/>
        <v>39 AÑOS</v>
      </c>
      <c r="U470" s="47" t="s">
        <v>13</v>
      </c>
      <c r="V470" s="48"/>
      <c r="W470" s="37" t="str">
        <f ca="1">IF(X470="TERMINADO ANTICIPADAMENTE POR MUTUO ACUERDO","FINALIZADO",IF(H470=0," ",IF(TODAY()&lt;=H470,"EN EJECUCIÓN","FINALIZADO")))</f>
        <v xml:space="preserve"> </v>
      </c>
      <c r="X470" s="47"/>
      <c r="Y470" s="32"/>
    </row>
    <row r="471" spans="2:25" s="37" customFormat="1" ht="102" customHeight="1" x14ac:dyDescent="0.2">
      <c r="B471" s="37">
        <v>45757877</v>
      </c>
      <c r="C471" s="38" t="s">
        <v>1911</v>
      </c>
      <c r="D471" s="39" t="s">
        <v>1912</v>
      </c>
      <c r="F471" s="40"/>
      <c r="G471" s="32"/>
      <c r="H471" s="41"/>
      <c r="I471" s="43"/>
      <c r="J471" s="43"/>
      <c r="K471" s="37" t="s">
        <v>2</v>
      </c>
      <c r="L471" s="39" t="s">
        <v>122</v>
      </c>
      <c r="M471" s="39" t="s">
        <v>81</v>
      </c>
      <c r="N471" s="39" t="s">
        <v>65</v>
      </c>
      <c r="O471" s="37" t="s">
        <v>3</v>
      </c>
      <c r="P471" s="51" t="s">
        <v>1913</v>
      </c>
      <c r="Q471" s="37" t="s">
        <v>19</v>
      </c>
      <c r="R471" s="37" t="s">
        <v>105</v>
      </c>
      <c r="S471" s="45">
        <v>27696</v>
      </c>
      <c r="T471" s="46" t="str">
        <f t="shared" ca="1" si="9"/>
        <v>50 AÑOS</v>
      </c>
      <c r="U471" s="47" t="s">
        <v>17</v>
      </c>
      <c r="V471" s="48"/>
      <c r="W471" s="37" t="str">
        <f ca="1">IF(X471="TERMINADO ANTICIPADAMENTE POR MUTUO ACUERDO","FINALIZADO",IF(H471=0," ",IF(TODAY()&lt;=H471,"EN EJECUCIÓN","FINALIZADO")))</f>
        <v xml:space="preserve"> </v>
      </c>
      <c r="X471" s="47"/>
      <c r="Y471" s="32"/>
    </row>
    <row r="472" spans="2:25" s="37" customFormat="1" ht="102" customHeight="1" x14ac:dyDescent="0.2">
      <c r="B472" s="37">
        <v>22494261</v>
      </c>
      <c r="C472" s="38" t="s">
        <v>765</v>
      </c>
      <c r="D472" s="39" t="s">
        <v>766</v>
      </c>
      <c r="F472" s="40"/>
      <c r="G472" s="32"/>
      <c r="H472" s="41"/>
      <c r="I472" s="43"/>
      <c r="J472" s="43"/>
      <c r="K472" s="37" t="s">
        <v>2</v>
      </c>
      <c r="L472" s="37" t="s">
        <v>72</v>
      </c>
      <c r="M472" s="37" t="s">
        <v>64</v>
      </c>
      <c r="N472" s="37" t="s">
        <v>65</v>
      </c>
      <c r="O472" s="37" t="s">
        <v>3</v>
      </c>
      <c r="P472" s="51" t="s">
        <v>1914</v>
      </c>
      <c r="Q472" s="37" t="s">
        <v>19</v>
      </c>
      <c r="R472" s="37" t="s">
        <v>111</v>
      </c>
      <c r="S472" s="45">
        <v>29117</v>
      </c>
      <c r="T472" s="46" t="str">
        <f t="shared" ca="1" si="9"/>
        <v>46 AÑOS</v>
      </c>
      <c r="U472" s="47" t="s">
        <v>13</v>
      </c>
      <c r="V472" s="48"/>
      <c r="W472" s="37" t="str">
        <f ca="1">IF(X472="TERMINADO ANTICIPADAMENTE POR MUTUO ACUERDO","FINALIZADO",IF(H472=0," ",IF(TODAY()&lt;=H472,"EN EJECUCIÓN","FINALIZADO")))</f>
        <v xml:space="preserve"> </v>
      </c>
      <c r="X472" s="47"/>
      <c r="Y472" s="32"/>
    </row>
    <row r="473" spans="2:25" s="37" customFormat="1" ht="102" customHeight="1" x14ac:dyDescent="0.2">
      <c r="B473" s="37">
        <v>30660257</v>
      </c>
      <c r="C473" s="38" t="s">
        <v>1915</v>
      </c>
      <c r="D473" s="39" t="s">
        <v>1916</v>
      </c>
      <c r="F473" s="40"/>
      <c r="G473" s="32"/>
      <c r="H473" s="41"/>
      <c r="I473" s="43"/>
      <c r="J473" s="43"/>
      <c r="K473" s="37" t="s">
        <v>2</v>
      </c>
      <c r="L473" s="37" t="s">
        <v>96</v>
      </c>
      <c r="M473" s="37" t="s">
        <v>81</v>
      </c>
      <c r="N473" s="37" t="s">
        <v>65</v>
      </c>
      <c r="O473" s="37" t="s">
        <v>3</v>
      </c>
      <c r="P473" s="51" t="s">
        <v>1917</v>
      </c>
      <c r="Q473" s="37" t="s">
        <v>19</v>
      </c>
      <c r="R473" s="37" t="s">
        <v>660</v>
      </c>
      <c r="S473" s="45">
        <v>27886</v>
      </c>
      <c r="T473" s="46" t="str">
        <f t="shared" ca="1" si="9"/>
        <v>50 AÑOS</v>
      </c>
      <c r="U473" s="47" t="s">
        <v>13</v>
      </c>
      <c r="V473" s="48"/>
      <c r="W473" s="37" t="str">
        <f ca="1">IF(X473="TERMINADO ANTICIPADAMENTE POR MUTUO ACUERDO","FINALIZADO",IF(H473=0," ",IF(TODAY()&lt;=H473,"EN EJECUCIÓN","FINALIZADO")))</f>
        <v xml:space="preserve"> </v>
      </c>
      <c r="X473" s="47"/>
      <c r="Y473" s="32"/>
    </row>
    <row r="474" spans="2:25" s="37" customFormat="1" ht="102" customHeight="1" x14ac:dyDescent="0.2">
      <c r="B474" s="37">
        <v>1075312603</v>
      </c>
      <c r="C474" s="38" t="s">
        <v>131</v>
      </c>
      <c r="D474" s="39" t="s">
        <v>132</v>
      </c>
      <c r="F474" s="40"/>
      <c r="G474" s="32"/>
      <c r="H474" s="41"/>
      <c r="I474" s="43"/>
      <c r="J474" s="43"/>
      <c r="K474" s="37" t="s">
        <v>2</v>
      </c>
      <c r="L474" s="37" t="s">
        <v>122</v>
      </c>
      <c r="M474" s="37" t="s">
        <v>64</v>
      </c>
      <c r="N474" s="37" t="s">
        <v>65</v>
      </c>
      <c r="O474" s="37" t="s">
        <v>3</v>
      </c>
      <c r="P474" s="51" t="s">
        <v>135</v>
      </c>
      <c r="Q474" s="37" t="s">
        <v>19</v>
      </c>
      <c r="S474" s="45">
        <v>35994</v>
      </c>
      <c r="T474" s="46" t="str">
        <f t="shared" ca="1" si="9"/>
        <v>27 AÑOS</v>
      </c>
      <c r="U474" s="47" t="s">
        <v>28</v>
      </c>
      <c r="V474" s="48"/>
      <c r="W474" s="37" t="str">
        <f ca="1">IF(X474="TERMINADO ANTICIPADAMENTE POR MUTUO ACUERDO","FINALIZADO",IF(H474=0," ",IF(TODAY()&lt;=H474,"EN EJECUCIÓN","FINALIZADO")))</f>
        <v xml:space="preserve"> </v>
      </c>
      <c r="X474" s="47"/>
      <c r="Y474" s="32"/>
    </row>
    <row r="475" spans="2:25" s="37" customFormat="1" ht="102" customHeight="1" x14ac:dyDescent="0.2">
      <c r="B475" s="37">
        <v>1193046189</v>
      </c>
      <c r="C475" s="38" t="s">
        <v>1918</v>
      </c>
      <c r="D475" s="39" t="s">
        <v>1919</v>
      </c>
      <c r="F475" s="40"/>
      <c r="G475" s="32"/>
      <c r="H475" s="41"/>
      <c r="I475" s="43"/>
      <c r="J475" s="43"/>
      <c r="K475" s="37" t="s">
        <v>2</v>
      </c>
      <c r="L475" s="37" t="s">
        <v>263</v>
      </c>
      <c r="M475" s="37" t="s">
        <v>64</v>
      </c>
      <c r="N475" s="37" t="s">
        <v>72</v>
      </c>
      <c r="O475" s="37" t="s">
        <v>3</v>
      </c>
      <c r="P475" s="51" t="s">
        <v>1920</v>
      </c>
      <c r="Q475" s="37" t="s">
        <v>19</v>
      </c>
      <c r="R475" s="37" t="s">
        <v>581</v>
      </c>
      <c r="S475" s="45">
        <v>35259</v>
      </c>
      <c r="T475" s="46" t="str">
        <f t="shared" ca="1" si="9"/>
        <v>29 AÑOS</v>
      </c>
      <c r="U475" s="47" t="s">
        <v>13</v>
      </c>
      <c r="V475" s="48"/>
      <c r="W475" s="37" t="str">
        <f ca="1">IF(X475="TERMINADO ANTICIPADAMENTE POR MUTUO ACUERDO","FINALIZADO",IF(H475=0," ",IF(TODAY()&lt;=H475,"EN EJECUCIÓN","FINALIZADO")))</f>
        <v xml:space="preserve"> </v>
      </c>
      <c r="X475" s="47"/>
      <c r="Y475" s="32"/>
    </row>
    <row r="476" spans="2:25" s="37" customFormat="1" ht="102" customHeight="1" x14ac:dyDescent="0.2">
      <c r="B476" s="37">
        <v>52622942</v>
      </c>
      <c r="C476" s="38" t="s">
        <v>68</v>
      </c>
      <c r="D476" s="39" t="s">
        <v>69</v>
      </c>
      <c r="F476" s="40"/>
      <c r="G476" s="32"/>
      <c r="H476" s="41"/>
      <c r="I476" s="43"/>
      <c r="J476" s="43"/>
      <c r="K476" s="37" t="s">
        <v>2</v>
      </c>
      <c r="L476" s="37" t="s">
        <v>72</v>
      </c>
      <c r="M476" s="39" t="s">
        <v>73</v>
      </c>
      <c r="N476" s="37" t="s">
        <v>65</v>
      </c>
      <c r="O476" s="37" t="s">
        <v>3</v>
      </c>
      <c r="P476" s="51" t="s">
        <v>1921</v>
      </c>
      <c r="Q476" s="37" t="s">
        <v>19</v>
      </c>
      <c r="S476" s="45">
        <v>26587</v>
      </c>
      <c r="T476" s="46" t="str">
        <f t="shared" ca="1" si="9"/>
        <v>53 AÑOS</v>
      </c>
      <c r="U476" s="47" t="s">
        <v>17</v>
      </c>
      <c r="V476" s="48"/>
      <c r="W476" s="37" t="str">
        <f ca="1">IF(X476="TERMINADO ANTICIPADAMENTE POR MUTUO ACUERDO","FINALIZADO",IF(H476=0," ",IF(TODAY()&lt;=H476,"EN EJECUCIÓN","FINALIZADO")))</f>
        <v xml:space="preserve"> </v>
      </c>
      <c r="X476" s="47"/>
      <c r="Y476" s="32"/>
    </row>
    <row r="477" spans="2:25" s="37" customFormat="1" ht="102" customHeight="1" x14ac:dyDescent="0.2">
      <c r="B477" s="37">
        <v>91230796</v>
      </c>
      <c r="C477" s="38" t="s">
        <v>1922</v>
      </c>
      <c r="D477" s="39" t="s">
        <v>1923</v>
      </c>
      <c r="F477" s="40"/>
      <c r="G477" s="32"/>
      <c r="H477" s="41"/>
      <c r="I477" s="43"/>
      <c r="J477" s="43"/>
      <c r="K477" s="37" t="s">
        <v>9</v>
      </c>
      <c r="L477" s="37" t="s">
        <v>80</v>
      </c>
      <c r="M477" s="37" t="s">
        <v>81</v>
      </c>
      <c r="N477" s="37" t="s">
        <v>65</v>
      </c>
      <c r="O477" s="37" t="s">
        <v>3</v>
      </c>
      <c r="P477" s="51" t="s">
        <v>1924</v>
      </c>
      <c r="Q477" s="37" t="s">
        <v>19</v>
      </c>
      <c r="S477" s="45">
        <v>23383</v>
      </c>
      <c r="T477" s="46" t="str">
        <f t="shared" ca="1" si="9"/>
        <v>62 AÑOS</v>
      </c>
      <c r="U477" s="47" t="s">
        <v>6</v>
      </c>
      <c r="V477" s="48"/>
      <c r="W477" s="37" t="str">
        <f ca="1">IF(X477="TERMINADO ANTICIPADAMENTE POR MUTUO ACUERDO","FINALIZADO",IF(H477=0," ",IF(TODAY()&lt;=H477,"EN EJECUCIÓN","FINALIZADO")))</f>
        <v xml:space="preserve"> </v>
      </c>
      <c r="X477" s="47"/>
      <c r="Y477" s="32"/>
    </row>
    <row r="478" spans="2:25" s="37" customFormat="1" ht="102" customHeight="1" x14ac:dyDescent="0.2">
      <c r="B478" s="37">
        <v>1102842942</v>
      </c>
      <c r="C478" s="38" t="s">
        <v>1925</v>
      </c>
      <c r="D478" s="39" t="s">
        <v>1926</v>
      </c>
      <c r="F478" s="40"/>
      <c r="G478" s="32"/>
      <c r="H478" s="41"/>
      <c r="I478" s="43"/>
      <c r="J478" s="43"/>
      <c r="K478" s="37" t="s">
        <v>9</v>
      </c>
      <c r="L478" s="39" t="s">
        <v>96</v>
      </c>
      <c r="M478" s="39" t="s">
        <v>81</v>
      </c>
      <c r="N478" s="39" t="s">
        <v>72</v>
      </c>
      <c r="O478" s="37" t="s">
        <v>3</v>
      </c>
      <c r="P478" s="51" t="s">
        <v>1927</v>
      </c>
      <c r="Q478" s="37" t="s">
        <v>19</v>
      </c>
      <c r="R478" s="37" t="s">
        <v>67</v>
      </c>
      <c r="S478" s="45">
        <v>33533</v>
      </c>
      <c r="T478" s="46" t="str">
        <f t="shared" ca="1" si="9"/>
        <v>34 AÑOS</v>
      </c>
      <c r="U478" s="47" t="s">
        <v>13</v>
      </c>
      <c r="V478" s="48"/>
      <c r="W478" s="37" t="str">
        <f ca="1">IF(X478="TERMINADO ANTICIPADAMENTE POR MUTUO ACUERDO","FINALIZADO",IF(H478=0," ",IF(TODAY()&lt;=H478,"EN EJECUCIÓN","FINALIZADO")))</f>
        <v xml:space="preserve"> </v>
      </c>
      <c r="X478" s="47"/>
      <c r="Y478" s="32"/>
    </row>
    <row r="479" spans="2:25" s="37" customFormat="1" ht="102" customHeight="1" x14ac:dyDescent="0.2">
      <c r="B479" s="37">
        <v>73236028</v>
      </c>
      <c r="C479" s="38" t="s">
        <v>1928</v>
      </c>
      <c r="D479" s="39" t="s">
        <v>1929</v>
      </c>
      <c r="F479" s="40"/>
      <c r="G479" s="32"/>
      <c r="H479" s="41"/>
      <c r="I479" s="43"/>
      <c r="J479" s="43"/>
      <c r="K479" s="37" t="s">
        <v>9</v>
      </c>
      <c r="L479" s="39" t="s">
        <v>122</v>
      </c>
      <c r="M479" s="39" t="s">
        <v>64</v>
      </c>
      <c r="N479" s="39" t="s">
        <v>65</v>
      </c>
      <c r="O479" s="37" t="s">
        <v>3</v>
      </c>
      <c r="P479" s="51" t="s">
        <v>1930</v>
      </c>
      <c r="Q479" s="37" t="s">
        <v>19</v>
      </c>
      <c r="S479" s="45">
        <v>26845</v>
      </c>
      <c r="T479" s="46" t="str">
        <f t="shared" ca="1" si="9"/>
        <v>52 AÑOS</v>
      </c>
      <c r="U479" s="47" t="s">
        <v>13</v>
      </c>
      <c r="V479" s="48"/>
      <c r="W479" s="37" t="str">
        <f ca="1">IF(X479="TERMINADO ANTICIPADAMENTE POR MUTUO ACUERDO","FINALIZADO",IF(H479=0," ",IF(TODAY()&lt;=H479,"EN EJECUCIÓN","FINALIZADO")))</f>
        <v xml:space="preserve"> </v>
      </c>
      <c r="X479" s="47"/>
      <c r="Y479" s="32"/>
    </row>
    <row r="480" spans="2:25" s="37" customFormat="1" ht="102" customHeight="1" x14ac:dyDescent="0.2">
      <c r="B480" s="37">
        <v>12138066</v>
      </c>
      <c r="C480" s="38" t="s">
        <v>509</v>
      </c>
      <c r="D480" s="39" t="s">
        <v>571</v>
      </c>
      <c r="F480" s="40"/>
      <c r="G480" s="32"/>
      <c r="H480" s="41"/>
      <c r="I480" s="43"/>
      <c r="J480" s="43"/>
      <c r="K480" s="37" t="s">
        <v>9</v>
      </c>
      <c r="L480" s="39" t="s">
        <v>80</v>
      </c>
      <c r="M480" s="39" t="s">
        <v>81</v>
      </c>
      <c r="N480" s="39" t="s">
        <v>65</v>
      </c>
      <c r="O480" s="37" t="s">
        <v>3</v>
      </c>
      <c r="P480" s="51" t="s">
        <v>574</v>
      </c>
      <c r="Q480" s="37" t="s">
        <v>19</v>
      </c>
      <c r="S480" s="45">
        <v>25100</v>
      </c>
      <c r="T480" s="46" t="str">
        <f t="shared" ca="1" si="9"/>
        <v>57 AÑOS</v>
      </c>
      <c r="U480" s="47" t="s">
        <v>28</v>
      </c>
      <c r="V480" s="48"/>
      <c r="W480" s="37" t="str">
        <f ca="1">IF(X480="TERMINADO ANTICIPADAMENTE POR MUTUO ACUERDO","FINALIZADO",IF(H480=0," ",IF(TODAY()&lt;=H480,"EN EJECUCIÓN","FINALIZADO")))</f>
        <v xml:space="preserve"> </v>
      </c>
      <c r="X480" s="47"/>
      <c r="Y480" s="32"/>
    </row>
    <row r="481" spans="2:25" s="37" customFormat="1" ht="102" customHeight="1" x14ac:dyDescent="0.2">
      <c r="B481" s="37">
        <v>32905788</v>
      </c>
      <c r="C481" s="38" t="s">
        <v>1931</v>
      </c>
      <c r="D481" s="39" t="s">
        <v>1932</v>
      </c>
      <c r="F481" s="40"/>
      <c r="G481" s="32"/>
      <c r="H481" s="41"/>
      <c r="I481" s="43"/>
      <c r="J481" s="43"/>
      <c r="K481" s="37" t="s">
        <v>2</v>
      </c>
      <c r="L481" s="39" t="s">
        <v>460</v>
      </c>
      <c r="M481" s="39" t="s">
        <v>734</v>
      </c>
      <c r="N481" s="39" t="s">
        <v>65</v>
      </c>
      <c r="O481" s="37" t="s">
        <v>3</v>
      </c>
      <c r="P481" s="51" t="s">
        <v>1933</v>
      </c>
      <c r="Q481" s="37" t="s">
        <v>19</v>
      </c>
      <c r="S481" s="45">
        <v>30547</v>
      </c>
      <c r="T481" s="46" t="str">
        <f t="shared" ca="1" si="9"/>
        <v>42 AÑOS</v>
      </c>
      <c r="U481" s="47" t="s">
        <v>13</v>
      </c>
      <c r="V481" s="48"/>
      <c r="W481" s="37" t="str">
        <f ca="1">IF(X481="TERMINADO ANTICIPADAMENTE POR MUTUO ACUERDO","FINALIZADO",IF(H481=0," ",IF(TODAY()&lt;=H481,"EN EJECUCIÓN","FINALIZADO")))</f>
        <v xml:space="preserve"> </v>
      </c>
      <c r="X481" s="47"/>
      <c r="Y481" s="32"/>
    </row>
    <row r="482" spans="2:25" s="37" customFormat="1" ht="102" customHeight="1" x14ac:dyDescent="0.2">
      <c r="B482" s="37">
        <v>80073870</v>
      </c>
      <c r="C482" s="38" t="s">
        <v>1934</v>
      </c>
      <c r="D482" s="39" t="s">
        <v>1935</v>
      </c>
      <c r="F482" s="40"/>
      <c r="G482" s="32"/>
      <c r="H482" s="41"/>
      <c r="I482" s="43"/>
      <c r="J482" s="43"/>
      <c r="K482" s="37" t="s">
        <v>9</v>
      </c>
      <c r="L482" s="39" t="s">
        <v>1936</v>
      </c>
      <c r="M482" s="39" t="s">
        <v>64</v>
      </c>
      <c r="N482" s="39" t="s">
        <v>72</v>
      </c>
      <c r="O482" s="37" t="s">
        <v>3</v>
      </c>
      <c r="P482" s="51" t="s">
        <v>1937</v>
      </c>
      <c r="Q482" s="37" t="s">
        <v>19</v>
      </c>
      <c r="R482" s="37" t="s">
        <v>1938</v>
      </c>
      <c r="S482" s="45">
        <v>31012</v>
      </c>
      <c r="T482" s="46" t="str">
        <f t="shared" ca="1" si="9"/>
        <v>41 AÑOS</v>
      </c>
      <c r="U482" s="47" t="s">
        <v>6</v>
      </c>
      <c r="V482" s="48"/>
      <c r="W482" s="37" t="str">
        <f ca="1">IF(X482="TERMINADO ANTICIPADAMENTE POR MUTUO ACUERDO","FINALIZADO",IF(H482=0," ",IF(TODAY()&lt;=H482,"EN EJECUCIÓN","FINALIZADO")))</f>
        <v xml:space="preserve"> </v>
      </c>
      <c r="X482" s="47"/>
      <c r="Y482" s="32"/>
    </row>
    <row r="483" spans="2:25" s="37" customFormat="1" ht="102" customHeight="1" x14ac:dyDescent="0.2">
      <c r="B483" s="37">
        <v>1052735602</v>
      </c>
      <c r="C483" s="38" t="s">
        <v>1939</v>
      </c>
      <c r="D483" s="39" t="s">
        <v>1940</v>
      </c>
      <c r="F483" s="40"/>
      <c r="G483" s="32"/>
      <c r="H483" s="41"/>
      <c r="I483" s="43"/>
      <c r="J483" s="43"/>
      <c r="K483" s="37" t="s">
        <v>9</v>
      </c>
      <c r="L483" s="39" t="s">
        <v>122</v>
      </c>
      <c r="M483" s="39" t="s">
        <v>81</v>
      </c>
      <c r="N483" s="39" t="s">
        <v>72</v>
      </c>
      <c r="O483" s="37" t="s">
        <v>3</v>
      </c>
      <c r="P483" s="51" t="s">
        <v>1941</v>
      </c>
      <c r="Q483" s="37" t="s">
        <v>19</v>
      </c>
      <c r="R483" s="37" t="s">
        <v>1942</v>
      </c>
      <c r="S483" s="45">
        <v>33739</v>
      </c>
      <c r="T483" s="46" t="str">
        <f t="shared" ca="1" si="9"/>
        <v>34 AÑOS</v>
      </c>
      <c r="U483" s="47" t="s">
        <v>17</v>
      </c>
      <c r="V483" s="48"/>
      <c r="W483" s="37" t="str">
        <f ca="1">IF(X483="TERMINADO ANTICIPADAMENTE POR MUTUO ACUERDO","FINALIZADO",IF(H483=0," ",IF(TODAY()&lt;=H483,"EN EJECUCIÓN","FINALIZADO")))</f>
        <v xml:space="preserve"> </v>
      </c>
      <c r="X483" s="47"/>
      <c r="Y483" s="32"/>
    </row>
    <row r="484" spans="2:25" s="37" customFormat="1" ht="102" customHeight="1" x14ac:dyDescent="0.2">
      <c r="B484" s="37">
        <v>22802677</v>
      </c>
      <c r="C484" s="38" t="s">
        <v>1943</v>
      </c>
      <c r="D484" s="39" t="s">
        <v>1944</v>
      </c>
      <c r="F484" s="40"/>
      <c r="G484" s="32"/>
      <c r="H484" s="41"/>
      <c r="I484" s="43"/>
      <c r="J484" s="43"/>
      <c r="K484" s="39" t="s">
        <v>2</v>
      </c>
      <c r="L484" s="39" t="s">
        <v>96</v>
      </c>
      <c r="M484" s="39" t="s">
        <v>73</v>
      </c>
      <c r="N484" s="39" t="s">
        <v>65</v>
      </c>
      <c r="O484" s="39" t="s">
        <v>3</v>
      </c>
      <c r="P484" s="51" t="s">
        <v>1945</v>
      </c>
      <c r="Q484" s="37" t="s">
        <v>19</v>
      </c>
      <c r="R484" s="46"/>
      <c r="S484" s="45">
        <v>29031</v>
      </c>
      <c r="T484" s="46" t="str">
        <f t="shared" ca="1" si="9"/>
        <v>46 AÑOS</v>
      </c>
      <c r="U484" s="47" t="s">
        <v>13</v>
      </c>
      <c r="V484" s="48"/>
      <c r="W484" s="37" t="str">
        <f ca="1">IF(X484="TERMINADO ANTICIPADAMENTE POR MUTUO ACUERDO","FINALIZADO",IF(H484=0," ",IF(TODAY()&lt;=H484,"EN EJECUCIÓN","FINALIZADO")))</f>
        <v xml:space="preserve"> </v>
      </c>
      <c r="X484" s="47"/>
      <c r="Y484" s="32"/>
    </row>
    <row r="485" spans="2:25" s="37" customFormat="1" ht="102" customHeight="1" x14ac:dyDescent="0.2">
      <c r="B485" s="37">
        <v>1098642852</v>
      </c>
      <c r="C485" s="38" t="s">
        <v>1581</v>
      </c>
      <c r="D485" s="39" t="s">
        <v>1582</v>
      </c>
      <c r="F485" s="40"/>
      <c r="G485" s="32"/>
      <c r="H485" s="41"/>
      <c r="I485" s="43"/>
      <c r="J485" s="43"/>
      <c r="K485" s="39" t="s">
        <v>9</v>
      </c>
      <c r="L485" s="39" t="s">
        <v>122</v>
      </c>
      <c r="M485" s="39" t="s">
        <v>73</v>
      </c>
      <c r="N485" s="39" t="s">
        <v>65</v>
      </c>
      <c r="O485" s="39" t="s">
        <v>10</v>
      </c>
      <c r="P485" s="51" t="s">
        <v>1946</v>
      </c>
      <c r="Q485" s="46" t="s">
        <v>15</v>
      </c>
      <c r="R485" s="46" t="s">
        <v>1947</v>
      </c>
      <c r="S485" s="45">
        <v>32055</v>
      </c>
      <c r="T485" s="46" t="str">
        <f t="shared" ca="1" si="9"/>
        <v>38 AÑOS</v>
      </c>
      <c r="U485" s="66" t="s">
        <v>6</v>
      </c>
      <c r="V485" s="48"/>
      <c r="W485" s="37" t="str">
        <f ca="1">IF(X485="TERMINADO ANTICIPADAMENTE POR MUTUO ACUERDO","FINALIZADO",IF(H485=0," ",IF(TODAY()&lt;=H485,"EN EJECUCIÓN","FINALIZADO")))</f>
        <v xml:space="preserve"> </v>
      </c>
      <c r="X485" s="47"/>
      <c r="Y485" s="32"/>
    </row>
    <row r="486" spans="2:25" s="37" customFormat="1" ht="102" customHeight="1" x14ac:dyDescent="0.2">
      <c r="B486" s="37">
        <v>1096210814</v>
      </c>
      <c r="C486" s="38" t="s">
        <v>1619</v>
      </c>
      <c r="D486" s="39" t="s">
        <v>1948</v>
      </c>
      <c r="F486" s="40"/>
      <c r="G486" s="32"/>
      <c r="H486" s="41"/>
      <c r="I486" s="43"/>
      <c r="J486" s="43"/>
      <c r="K486" s="39" t="s">
        <v>9</v>
      </c>
      <c r="L486" s="39" t="s">
        <v>80</v>
      </c>
      <c r="M486" s="39" t="s">
        <v>64</v>
      </c>
      <c r="N486" s="39" t="s">
        <v>65</v>
      </c>
      <c r="O486" s="39" t="s">
        <v>10</v>
      </c>
      <c r="P486" s="51" t="s">
        <v>1621</v>
      </c>
      <c r="Q486" s="46" t="s">
        <v>15</v>
      </c>
      <c r="R486" s="46" t="s">
        <v>1947</v>
      </c>
      <c r="S486" s="45">
        <v>33382</v>
      </c>
      <c r="T486" s="46" t="str">
        <f t="shared" ca="1" si="9"/>
        <v>35 AÑOS</v>
      </c>
      <c r="U486" s="66" t="s">
        <v>6</v>
      </c>
      <c r="V486" s="48"/>
      <c r="W486" s="37" t="str">
        <f ca="1">IF(X486="TERMINADO ANTICIPADAMENTE POR MUTUO ACUERDO","FINALIZADO",IF(H486=0," ",IF(TODAY()&lt;=H486,"EN EJECUCIÓN","FINALIZADO")))</f>
        <v xml:space="preserve"> </v>
      </c>
      <c r="X486" s="47"/>
      <c r="Y486" s="32"/>
    </row>
    <row r="487" spans="2:25" s="37" customFormat="1" ht="102" customHeight="1" x14ac:dyDescent="0.2">
      <c r="B487" s="37">
        <v>8786174</v>
      </c>
      <c r="C487" s="38" t="s">
        <v>1949</v>
      </c>
      <c r="D487" s="39" t="s">
        <v>1600</v>
      </c>
      <c r="F487" s="40"/>
      <c r="G487" s="32"/>
      <c r="H487" s="41"/>
      <c r="I487" s="43"/>
      <c r="J487" s="43"/>
      <c r="K487" s="37" t="s">
        <v>9</v>
      </c>
      <c r="L487" s="39" t="s">
        <v>80</v>
      </c>
      <c r="M487" s="39" t="s">
        <v>64</v>
      </c>
      <c r="N487" s="39" t="s">
        <v>65</v>
      </c>
      <c r="O487" s="37" t="s">
        <v>10</v>
      </c>
      <c r="P487" s="51" t="s">
        <v>1601</v>
      </c>
      <c r="Q487" s="37" t="s">
        <v>8</v>
      </c>
      <c r="R487" s="37" t="s">
        <v>1602</v>
      </c>
      <c r="S487" s="45">
        <v>28331</v>
      </c>
      <c r="T487" s="46" t="str">
        <f t="shared" ca="1" si="9"/>
        <v>48 AÑOS</v>
      </c>
      <c r="U487" s="66" t="s">
        <v>6</v>
      </c>
      <c r="V487" s="48"/>
      <c r="W487" s="37" t="str">
        <f ca="1">IF(X487="TERMINADO ANTICIPADAMENTE POR MUTUO ACUERDO","FINALIZADO",IF(H487=0," ",IF(TODAY()&lt;=H487,"EN EJECUCIÓN","FINALIZADO")))</f>
        <v xml:space="preserve"> </v>
      </c>
      <c r="X487" s="47"/>
      <c r="Y487" s="32"/>
    </row>
    <row r="488" spans="2:25" s="37" customFormat="1" ht="102" customHeight="1" x14ac:dyDescent="0.2">
      <c r="B488" s="37">
        <v>8867365</v>
      </c>
      <c r="C488" s="38" t="s">
        <v>1609</v>
      </c>
      <c r="D488" s="39" t="s">
        <v>1610</v>
      </c>
      <c r="F488" s="40"/>
      <c r="G488" s="32"/>
      <c r="H488" s="41"/>
      <c r="I488" s="43"/>
      <c r="J488" s="43"/>
      <c r="K488" s="37" t="s">
        <v>9</v>
      </c>
      <c r="L488" s="39" t="s">
        <v>80</v>
      </c>
      <c r="M488" s="39" t="s">
        <v>81</v>
      </c>
      <c r="N488" s="39" t="s">
        <v>65</v>
      </c>
      <c r="O488" s="37" t="s">
        <v>10</v>
      </c>
      <c r="P488" s="51" t="s">
        <v>1611</v>
      </c>
      <c r="Q488" s="37" t="s">
        <v>1</v>
      </c>
      <c r="R488" s="37" t="s">
        <v>1612</v>
      </c>
      <c r="S488" s="45">
        <v>31022</v>
      </c>
      <c r="T488" s="46" t="str">
        <f t="shared" ca="1" si="9"/>
        <v>41 AÑOS</v>
      </c>
      <c r="U488" s="66" t="s">
        <v>6</v>
      </c>
      <c r="V488" s="48"/>
      <c r="W488" s="37" t="str">
        <f ca="1">IF(X488="TERMINADO ANTICIPADAMENTE POR MUTUO ACUERDO","FINALIZADO",IF(H488=0," ",IF(TODAY()&lt;=H488,"EN EJECUCIÓN","FINALIZADO")))</f>
        <v xml:space="preserve"> </v>
      </c>
      <c r="X488" s="47"/>
      <c r="Y488" s="32"/>
    </row>
    <row r="489" spans="2:25" s="37" customFormat="1" ht="102" customHeight="1" x14ac:dyDescent="0.2">
      <c r="B489" s="37">
        <v>19896414</v>
      </c>
      <c r="C489" s="38" t="s">
        <v>781</v>
      </c>
      <c r="D489" s="39" t="s">
        <v>782</v>
      </c>
      <c r="F489" s="40"/>
      <c r="G489" s="32"/>
      <c r="H489" s="41"/>
      <c r="I489" s="43"/>
      <c r="J489" s="43"/>
      <c r="K489" s="39" t="s">
        <v>9</v>
      </c>
      <c r="L489" s="39" t="s">
        <v>63</v>
      </c>
      <c r="M489" s="39" t="s">
        <v>199</v>
      </c>
      <c r="N489" s="39" t="s">
        <v>65</v>
      </c>
      <c r="O489" s="39" t="s">
        <v>3</v>
      </c>
      <c r="P489" s="51" t="s">
        <v>785</v>
      </c>
      <c r="Q489" s="37" t="s">
        <v>19</v>
      </c>
      <c r="R489" s="46"/>
      <c r="S489" s="45">
        <v>26917</v>
      </c>
      <c r="T489" s="46" t="str">
        <f t="shared" ca="1" si="9"/>
        <v>52 AÑOS</v>
      </c>
      <c r="U489" s="47" t="s">
        <v>13</v>
      </c>
      <c r="V489" s="48"/>
      <c r="W489" s="37" t="str">
        <f ca="1">IF(X489="TERMINADO ANTICIPADAMENTE POR MUTUO ACUERDO","FINALIZADO",IF(H489=0," ",IF(TODAY()&lt;=H489,"EN EJECUCIÓN","FINALIZADO")))</f>
        <v xml:space="preserve"> </v>
      </c>
      <c r="X489" s="47"/>
      <c r="Y489" s="32"/>
    </row>
    <row r="490" spans="2:25" s="37" customFormat="1" ht="102" customHeight="1" x14ac:dyDescent="0.2">
      <c r="B490" s="37">
        <v>79290410</v>
      </c>
      <c r="C490" s="38" t="s">
        <v>1950</v>
      </c>
      <c r="D490" s="39" t="s">
        <v>1951</v>
      </c>
      <c r="F490" s="40"/>
      <c r="G490" s="32"/>
      <c r="H490" s="41"/>
      <c r="I490" s="43"/>
      <c r="J490" s="43"/>
      <c r="K490" s="37" t="s">
        <v>9</v>
      </c>
      <c r="L490" s="39" t="s">
        <v>122</v>
      </c>
      <c r="M490" s="39" t="s">
        <v>81</v>
      </c>
      <c r="N490" s="39" t="s">
        <v>65</v>
      </c>
      <c r="O490" s="37" t="s">
        <v>3</v>
      </c>
      <c r="P490" s="51" t="s">
        <v>1952</v>
      </c>
      <c r="Q490" s="37" t="s">
        <v>23</v>
      </c>
      <c r="R490" s="37" t="s">
        <v>67</v>
      </c>
      <c r="S490" s="45">
        <v>23287</v>
      </c>
      <c r="T490" s="46" t="str">
        <f t="shared" ca="1" si="9"/>
        <v>62 AÑOS</v>
      </c>
      <c r="U490" s="47" t="s">
        <v>17</v>
      </c>
      <c r="V490" s="48"/>
      <c r="W490" s="37" t="str">
        <f ca="1">IF(X490="TERMINADO ANTICIPADAMENTE POR MUTUO ACUERDO","FINALIZADO",IF(H490=0," ",IF(TODAY()&lt;=H490,"EN EJECUCIÓN","FINALIZADO")))</f>
        <v xml:space="preserve"> </v>
      </c>
      <c r="X490" s="47"/>
      <c r="Y490" s="32"/>
    </row>
    <row r="491" spans="2:25" s="37" customFormat="1" ht="102" customHeight="1" x14ac:dyDescent="0.2">
      <c r="B491" s="37">
        <v>1047499038</v>
      </c>
      <c r="C491" s="38" t="s">
        <v>1953</v>
      </c>
      <c r="D491" s="39" t="s">
        <v>1954</v>
      </c>
      <c r="F491" s="40"/>
      <c r="G491" s="32"/>
      <c r="H491" s="41"/>
      <c r="I491" s="43"/>
      <c r="J491" s="43"/>
      <c r="K491" s="37" t="s">
        <v>2</v>
      </c>
      <c r="L491" s="39" t="s">
        <v>63</v>
      </c>
      <c r="M491" s="39" t="s">
        <v>64</v>
      </c>
      <c r="N491" s="39" t="s">
        <v>65</v>
      </c>
      <c r="O491" s="37" t="s">
        <v>3</v>
      </c>
      <c r="P491" s="51" t="s">
        <v>1955</v>
      </c>
      <c r="Q491" s="46" t="s">
        <v>8</v>
      </c>
      <c r="S491" s="45">
        <v>35768</v>
      </c>
      <c r="T491" s="46" t="str">
        <f t="shared" ca="1" si="9"/>
        <v>28 AÑOS</v>
      </c>
      <c r="U491" s="47" t="s">
        <v>13</v>
      </c>
      <c r="V491" s="48"/>
      <c r="W491" s="37" t="str">
        <f ca="1">IF(X491="TERMINADO ANTICIPADAMENTE POR MUTUO ACUERDO","FINALIZADO",IF(H491=0," ",IF(TODAY()&lt;=H491,"EN EJECUCIÓN","FINALIZADO")))</f>
        <v xml:space="preserve"> </v>
      </c>
      <c r="X491" s="47"/>
      <c r="Y491" s="32"/>
    </row>
    <row r="492" spans="2:25" s="37" customFormat="1" ht="102" customHeight="1" x14ac:dyDescent="0.2">
      <c r="B492" s="37">
        <v>1045731403</v>
      </c>
      <c r="C492" s="38" t="s">
        <v>1415</v>
      </c>
      <c r="D492" s="39" t="s">
        <v>1416</v>
      </c>
      <c r="F492" s="40"/>
      <c r="G492" s="32"/>
      <c r="H492" s="41"/>
      <c r="I492" s="43"/>
      <c r="J492" s="43"/>
      <c r="K492" s="37" t="s">
        <v>9</v>
      </c>
      <c r="L492" s="39" t="s">
        <v>122</v>
      </c>
      <c r="M492" s="39" t="s">
        <v>64</v>
      </c>
      <c r="N492" s="39" t="s">
        <v>72</v>
      </c>
      <c r="O492" s="37" t="s">
        <v>3</v>
      </c>
      <c r="P492" s="51" t="s">
        <v>1956</v>
      </c>
      <c r="Q492" s="37" t="s">
        <v>19</v>
      </c>
      <c r="S492" s="45">
        <v>34882</v>
      </c>
      <c r="T492" s="46" t="str">
        <f t="shared" ca="1" si="9"/>
        <v>30 AÑOS</v>
      </c>
      <c r="U492" s="47" t="s">
        <v>13</v>
      </c>
      <c r="V492" s="48"/>
      <c r="W492" s="37" t="str">
        <f ca="1">IF(X492="TERMINADO ANTICIPADAMENTE POR MUTUO ACUERDO","FINALIZADO",IF(H492=0," ",IF(TODAY()&lt;=H492,"EN EJECUCIÓN","FINALIZADO")))</f>
        <v xml:space="preserve"> </v>
      </c>
      <c r="X492" s="47"/>
      <c r="Y492" s="32"/>
    </row>
    <row r="493" spans="2:25" s="37" customFormat="1" ht="102" customHeight="1" x14ac:dyDescent="0.2">
      <c r="B493" s="37">
        <v>73269761</v>
      </c>
      <c r="C493" s="38" t="s">
        <v>1571</v>
      </c>
      <c r="D493" s="39" t="s">
        <v>1572</v>
      </c>
      <c r="F493" s="40"/>
      <c r="G493" s="32"/>
      <c r="H493" s="41"/>
      <c r="I493" s="43"/>
      <c r="J493" s="43"/>
      <c r="K493" s="37" t="s">
        <v>9</v>
      </c>
      <c r="L493" s="39" t="s">
        <v>122</v>
      </c>
      <c r="M493" s="39" t="s">
        <v>64</v>
      </c>
      <c r="N493" s="39" t="s">
        <v>65</v>
      </c>
      <c r="O493" s="37" t="s">
        <v>10</v>
      </c>
      <c r="P493" s="51" t="s">
        <v>1573</v>
      </c>
      <c r="Q493" s="37" t="s">
        <v>1</v>
      </c>
      <c r="R493" s="37" t="s">
        <v>1570</v>
      </c>
      <c r="S493" s="45">
        <v>28434</v>
      </c>
      <c r="T493" s="46" t="str">
        <f t="shared" ca="1" si="9"/>
        <v>48 AÑOS</v>
      </c>
      <c r="U493" s="66" t="s">
        <v>6</v>
      </c>
      <c r="V493" s="48"/>
      <c r="W493" s="37" t="str">
        <f ca="1">IF(X493="TERMINADO ANTICIPADAMENTE POR MUTUO ACUERDO","FINALIZADO",IF(H493=0," ",IF(TODAY()&lt;=H493,"EN EJECUCIÓN","FINALIZADO")))</f>
        <v xml:space="preserve"> </v>
      </c>
      <c r="X493" s="47"/>
      <c r="Y493" s="32"/>
    </row>
    <row r="494" spans="2:25" s="37" customFormat="1" ht="102" customHeight="1" x14ac:dyDescent="0.2">
      <c r="B494" s="37">
        <v>4439101</v>
      </c>
      <c r="C494" s="38" t="s">
        <v>1590</v>
      </c>
      <c r="D494" s="39" t="s">
        <v>1591</v>
      </c>
      <c r="F494" s="40"/>
      <c r="G494" s="32"/>
      <c r="H494" s="41"/>
      <c r="I494" s="43"/>
      <c r="J494" s="43"/>
      <c r="K494" s="37" t="s">
        <v>9</v>
      </c>
      <c r="L494" s="39" t="s">
        <v>72</v>
      </c>
      <c r="M494" s="39" t="s">
        <v>73</v>
      </c>
      <c r="N494" s="39" t="s">
        <v>65</v>
      </c>
      <c r="O494" s="37" t="s">
        <v>10</v>
      </c>
      <c r="P494" s="51" t="s">
        <v>1957</v>
      </c>
      <c r="Q494" s="37" t="s">
        <v>1</v>
      </c>
      <c r="R494" s="37" t="s">
        <v>1570</v>
      </c>
      <c r="S494" s="45">
        <v>31052</v>
      </c>
      <c r="T494" s="46" t="str">
        <f t="shared" ca="1" si="9"/>
        <v>41 AÑOS</v>
      </c>
      <c r="U494" s="66" t="s">
        <v>6</v>
      </c>
      <c r="V494" s="48"/>
      <c r="W494" s="37" t="str">
        <f ca="1">IF(X494="TERMINADO ANTICIPADAMENTE POR MUTUO ACUERDO","FINALIZADO",IF(H494=0," ",IF(TODAY()&lt;=H494,"EN EJECUCIÓN","FINALIZADO")))</f>
        <v xml:space="preserve"> </v>
      </c>
      <c r="X494" s="47"/>
      <c r="Y494" s="32"/>
    </row>
    <row r="495" spans="2:25" s="37" customFormat="1" ht="102" customHeight="1" x14ac:dyDescent="0.2">
      <c r="B495" s="37">
        <v>1096190282</v>
      </c>
      <c r="C495" s="38" t="s">
        <v>1958</v>
      </c>
      <c r="D495" s="39" t="s">
        <v>1568</v>
      </c>
      <c r="F495" s="40"/>
      <c r="G495" s="32"/>
      <c r="H495" s="41"/>
      <c r="I495" s="43"/>
      <c r="J495" s="43"/>
      <c r="K495" s="37" t="s">
        <v>9</v>
      </c>
      <c r="L495" s="39" t="s">
        <v>96</v>
      </c>
      <c r="M495" s="39" t="s">
        <v>199</v>
      </c>
      <c r="N495" s="39" t="s">
        <v>65</v>
      </c>
      <c r="O495" s="37" t="s">
        <v>10</v>
      </c>
      <c r="P495" s="51" t="s">
        <v>1959</v>
      </c>
      <c r="Q495" s="37" t="s">
        <v>1</v>
      </c>
      <c r="R495" s="37" t="s">
        <v>1570</v>
      </c>
      <c r="S495" s="45">
        <v>31943</v>
      </c>
      <c r="T495" s="46" t="str">
        <f t="shared" ca="1" si="9"/>
        <v>38 AÑOS</v>
      </c>
      <c r="U495" s="66" t="s">
        <v>6</v>
      </c>
      <c r="V495" s="48"/>
      <c r="W495" s="37" t="str">
        <f ca="1">IF(X495="TERMINADO ANTICIPADAMENTE POR MUTUO ACUERDO","FINALIZADO",IF(H495=0," ",IF(TODAY()&lt;=H495,"EN EJECUCIÓN","FINALIZADO")))</f>
        <v xml:space="preserve"> </v>
      </c>
      <c r="X495" s="47"/>
      <c r="Y495" s="32"/>
    </row>
    <row r="496" spans="2:25" s="37" customFormat="1" ht="102" customHeight="1" x14ac:dyDescent="0.2">
      <c r="B496" s="37">
        <v>96166494</v>
      </c>
      <c r="C496" s="38" t="s">
        <v>1574</v>
      </c>
      <c r="D496" s="39" t="s">
        <v>1575</v>
      </c>
      <c r="F496" s="40"/>
      <c r="G496" s="32"/>
      <c r="H496" s="41"/>
      <c r="I496" s="43"/>
      <c r="J496" s="43"/>
      <c r="K496" s="37" t="s">
        <v>9</v>
      </c>
      <c r="L496" s="39" t="s">
        <v>80</v>
      </c>
      <c r="M496" s="39" t="s">
        <v>81</v>
      </c>
      <c r="N496" s="39" t="s">
        <v>65</v>
      </c>
      <c r="O496" s="37" t="s">
        <v>10</v>
      </c>
      <c r="P496" s="51" t="s">
        <v>1576</v>
      </c>
      <c r="Q496" s="37" t="s">
        <v>1</v>
      </c>
      <c r="R496" s="37" t="s">
        <v>1563</v>
      </c>
      <c r="S496" s="45">
        <v>25608</v>
      </c>
      <c r="T496" s="46" t="str">
        <f t="shared" ca="1" si="9"/>
        <v>56 AÑOS</v>
      </c>
      <c r="U496" s="66" t="s">
        <v>6</v>
      </c>
      <c r="V496" s="48"/>
      <c r="W496" s="37" t="str">
        <f ca="1">IF(X496="TERMINADO ANTICIPADAMENTE POR MUTUO ACUERDO","FINALIZADO",IF(H496=0," ",IF(TODAY()&lt;=H496,"EN EJECUCIÓN","FINALIZADO")))</f>
        <v xml:space="preserve"> </v>
      </c>
      <c r="X496" s="47"/>
      <c r="Y496" s="32"/>
    </row>
    <row r="497" spans="2:25" s="37" customFormat="1" ht="102" customHeight="1" x14ac:dyDescent="0.2">
      <c r="B497" s="37">
        <v>8773199</v>
      </c>
      <c r="C497" s="38" t="s">
        <v>1560</v>
      </c>
      <c r="D497" s="39" t="s">
        <v>1561</v>
      </c>
      <c r="F497" s="40"/>
      <c r="G497" s="32"/>
      <c r="H497" s="41"/>
      <c r="I497" s="43"/>
      <c r="J497" s="43"/>
      <c r="K497" s="37" t="s">
        <v>9</v>
      </c>
      <c r="L497" s="39" t="s">
        <v>63</v>
      </c>
      <c r="M497" s="39" t="s">
        <v>81</v>
      </c>
      <c r="N497" s="39" t="s">
        <v>65</v>
      </c>
      <c r="O497" s="37" t="s">
        <v>10</v>
      </c>
      <c r="P497" s="51" t="s">
        <v>1562</v>
      </c>
      <c r="Q497" s="37" t="s">
        <v>1</v>
      </c>
      <c r="R497" s="37" t="s">
        <v>1563</v>
      </c>
      <c r="S497" s="45">
        <v>26000</v>
      </c>
      <c r="T497" s="46" t="str">
        <f t="shared" ca="1" si="9"/>
        <v>55 AÑOS</v>
      </c>
      <c r="U497" s="66" t="s">
        <v>6</v>
      </c>
      <c r="V497" s="48"/>
      <c r="W497" s="37" t="str">
        <f ca="1">IF(X497="TERMINADO ANTICIPADAMENTE POR MUTUO ACUERDO","FINALIZADO",IF(H497=0," ",IF(TODAY()&lt;=H497,"EN EJECUCIÓN","FINALIZADO")))</f>
        <v xml:space="preserve"> </v>
      </c>
      <c r="X497" s="47"/>
      <c r="Y497" s="32"/>
    </row>
    <row r="498" spans="2:25" s="37" customFormat="1" ht="102" customHeight="1" x14ac:dyDescent="0.2">
      <c r="B498" s="37">
        <v>73268884</v>
      </c>
      <c r="C498" s="38" t="s">
        <v>1613</v>
      </c>
      <c r="D498" s="39" t="s">
        <v>1614</v>
      </c>
      <c r="F498" s="40"/>
      <c r="G498" s="32"/>
      <c r="H498" s="41"/>
      <c r="I498" s="43"/>
      <c r="J498" s="43"/>
      <c r="K498" s="37" t="s">
        <v>9</v>
      </c>
      <c r="L498" s="39" t="s">
        <v>80</v>
      </c>
      <c r="M498" s="39" t="s">
        <v>81</v>
      </c>
      <c r="N498" s="39" t="s">
        <v>65</v>
      </c>
      <c r="O498" s="37" t="s">
        <v>10</v>
      </c>
      <c r="P498" s="51" t="s">
        <v>1960</v>
      </c>
      <c r="Q498" s="37" t="s">
        <v>1</v>
      </c>
      <c r="R498" s="37" t="s">
        <v>1580</v>
      </c>
      <c r="S498" s="45">
        <v>27567</v>
      </c>
      <c r="T498" s="46" t="str">
        <f t="shared" ca="1" si="9"/>
        <v>50 AÑOS</v>
      </c>
      <c r="U498" s="66" t="s">
        <v>6</v>
      </c>
      <c r="V498" s="48"/>
      <c r="W498" s="37" t="str">
        <f ca="1">IF(X498="TERMINADO ANTICIPADAMENTE POR MUTUO ACUERDO","FINALIZADO",IF(H498=0," ",IF(TODAY()&lt;=H498,"EN EJECUCIÓN","FINALIZADO")))</f>
        <v xml:space="preserve"> </v>
      </c>
      <c r="X498" s="47"/>
      <c r="Y498" s="32"/>
    </row>
    <row r="499" spans="2:25" s="37" customFormat="1" ht="102" customHeight="1" x14ac:dyDescent="0.2">
      <c r="B499" s="37">
        <v>10875270</v>
      </c>
      <c r="C499" s="38" t="s">
        <v>1961</v>
      </c>
      <c r="D499" s="39" t="s">
        <v>1962</v>
      </c>
      <c r="F499" s="40"/>
      <c r="G499" s="32"/>
      <c r="H499" s="41"/>
      <c r="I499" s="43"/>
      <c r="J499" s="43"/>
      <c r="K499" s="37" t="s">
        <v>9</v>
      </c>
      <c r="L499" s="39" t="s">
        <v>72</v>
      </c>
      <c r="M499" s="39" t="s">
        <v>81</v>
      </c>
      <c r="N499" s="39" t="s">
        <v>65</v>
      </c>
      <c r="O499" s="37" t="s">
        <v>3</v>
      </c>
      <c r="P499" s="51" t="s">
        <v>1963</v>
      </c>
      <c r="Q499" s="37" t="s">
        <v>19</v>
      </c>
      <c r="S499" s="45">
        <v>21216</v>
      </c>
      <c r="T499" s="46" t="str">
        <f t="shared" ca="1" si="9"/>
        <v>68 AÑOS</v>
      </c>
      <c r="U499" s="47" t="s">
        <v>13</v>
      </c>
      <c r="V499" s="48"/>
      <c r="W499" s="37" t="str">
        <f ca="1">IF(X499="TERMINADO ANTICIPADAMENTE POR MUTUO ACUERDO","FINALIZADO",IF(H499=0," ",IF(TODAY()&lt;=H499,"EN EJECUCIÓN","FINALIZADO")))</f>
        <v xml:space="preserve"> </v>
      </c>
      <c r="X499" s="47"/>
      <c r="Y499" s="32"/>
    </row>
    <row r="500" spans="2:25" s="37" customFormat="1" ht="102" customHeight="1" x14ac:dyDescent="0.2">
      <c r="B500" s="37">
        <v>73550419</v>
      </c>
      <c r="C500" s="38" t="s">
        <v>514</v>
      </c>
      <c r="D500" s="39" t="s">
        <v>515</v>
      </c>
      <c r="F500" s="40"/>
      <c r="G500" s="32"/>
      <c r="H500" s="41"/>
      <c r="I500" s="43"/>
      <c r="J500" s="43"/>
      <c r="K500" s="37" t="s">
        <v>9</v>
      </c>
      <c r="L500" s="39" t="s">
        <v>518</v>
      </c>
      <c r="M500" s="39" t="s">
        <v>64</v>
      </c>
      <c r="N500" s="39" t="s">
        <v>65</v>
      </c>
      <c r="O500" s="37" t="s">
        <v>3</v>
      </c>
      <c r="P500" s="51" t="s">
        <v>519</v>
      </c>
      <c r="Q500" s="37" t="s">
        <v>19</v>
      </c>
      <c r="S500" s="45">
        <v>26865</v>
      </c>
      <c r="T500" s="46" t="str">
        <f t="shared" ca="1" si="9"/>
        <v>52 AÑOS</v>
      </c>
      <c r="U500" s="47" t="s">
        <v>13</v>
      </c>
      <c r="V500" s="48"/>
      <c r="W500" s="37" t="str">
        <f ca="1">IF(X500="TERMINADO ANTICIPADAMENTE POR MUTUO ACUERDO","FINALIZADO",IF(H500=0," ",IF(TODAY()&lt;=H500,"EN EJECUCIÓN","FINALIZADO")))</f>
        <v xml:space="preserve"> </v>
      </c>
      <c r="X500" s="47"/>
      <c r="Y500" s="32"/>
    </row>
    <row r="501" spans="2:25" s="37" customFormat="1" ht="102" customHeight="1" x14ac:dyDescent="0.2">
      <c r="B501" s="37">
        <v>13570186</v>
      </c>
      <c r="C501" s="38" t="s">
        <v>1603</v>
      </c>
      <c r="D501" s="39" t="s">
        <v>1604</v>
      </c>
      <c r="F501" s="40"/>
      <c r="G501" s="32"/>
      <c r="H501" s="41"/>
      <c r="I501" s="43"/>
      <c r="J501" s="43"/>
      <c r="K501" s="37" t="s">
        <v>9</v>
      </c>
      <c r="L501" s="39" t="s">
        <v>96</v>
      </c>
      <c r="M501" s="39" t="s">
        <v>81</v>
      </c>
      <c r="N501" s="39" t="s">
        <v>65</v>
      </c>
      <c r="O501" s="37" t="s">
        <v>10</v>
      </c>
      <c r="P501" s="51" t="s">
        <v>1605</v>
      </c>
      <c r="Q501" s="37" t="s">
        <v>1</v>
      </c>
      <c r="R501" s="37" t="s">
        <v>1570</v>
      </c>
      <c r="S501" s="45">
        <v>31102</v>
      </c>
      <c r="T501" s="46" t="str">
        <f t="shared" ca="1" si="9"/>
        <v>41 AÑOS</v>
      </c>
      <c r="U501" s="66" t="s">
        <v>6</v>
      </c>
      <c r="V501" s="48"/>
      <c r="W501" s="37" t="str">
        <f ca="1">IF(X501="TERMINADO ANTICIPADAMENTE POR MUTUO ACUERDO","FINALIZADO",IF(H501=0," ",IF(TODAY()&lt;=H501,"EN EJECUCIÓN","FINALIZADO")))</f>
        <v xml:space="preserve"> </v>
      </c>
      <c r="X501" s="47"/>
      <c r="Y501" s="32"/>
    </row>
    <row r="502" spans="2:25" s="37" customFormat="1" ht="102" customHeight="1" x14ac:dyDescent="0.2">
      <c r="B502" s="37">
        <v>1096203341</v>
      </c>
      <c r="C502" s="38" t="s">
        <v>1587</v>
      </c>
      <c r="D502" s="39" t="s">
        <v>1588</v>
      </c>
      <c r="F502" s="40"/>
      <c r="G502" s="32"/>
      <c r="H502" s="41"/>
      <c r="I502" s="43"/>
      <c r="J502" s="43"/>
      <c r="K502" s="37" t="s">
        <v>9</v>
      </c>
      <c r="L502" s="39" t="s">
        <v>80</v>
      </c>
      <c r="M502" s="39" t="s">
        <v>64</v>
      </c>
      <c r="N502" s="39" t="s">
        <v>65</v>
      </c>
      <c r="O502" s="37" t="s">
        <v>10</v>
      </c>
      <c r="P502" s="51" t="s">
        <v>1964</v>
      </c>
      <c r="Q502" s="37" t="s">
        <v>1</v>
      </c>
      <c r="R502" s="37" t="s">
        <v>1570</v>
      </c>
      <c r="S502" s="45">
        <v>32820</v>
      </c>
      <c r="T502" s="46" t="str">
        <f t="shared" ca="1" si="9"/>
        <v>36 AÑOS</v>
      </c>
      <c r="U502" s="66" t="s">
        <v>6</v>
      </c>
      <c r="V502" s="48"/>
      <c r="W502" s="37" t="str">
        <f ca="1">IF(X502="TERMINADO ANTICIPADAMENTE POR MUTUO ACUERDO","FINALIZADO",IF(H502=0," ",IF(TODAY()&lt;=H502,"EN EJECUCIÓN","FINALIZADO")))</f>
        <v xml:space="preserve"> </v>
      </c>
      <c r="X502" s="47"/>
      <c r="Y502" s="32"/>
    </row>
    <row r="503" spans="2:25" s="37" customFormat="1" ht="102" customHeight="1" x14ac:dyDescent="0.2">
      <c r="B503" s="37">
        <v>91437175</v>
      </c>
      <c r="C503" s="38" t="s">
        <v>1606</v>
      </c>
      <c r="D503" s="39" t="s">
        <v>1607</v>
      </c>
      <c r="F503" s="40"/>
      <c r="G503" s="32"/>
      <c r="H503" s="41"/>
      <c r="I503" s="43"/>
      <c r="J503" s="43"/>
      <c r="K503" s="37" t="s">
        <v>9</v>
      </c>
      <c r="L503" s="39" t="s">
        <v>122</v>
      </c>
      <c r="M503" s="39" t="s">
        <v>73</v>
      </c>
      <c r="N503" s="39" t="s">
        <v>65</v>
      </c>
      <c r="O503" s="37" t="s">
        <v>10</v>
      </c>
      <c r="P503" s="51" t="s">
        <v>1608</v>
      </c>
      <c r="Q503" s="37" t="s">
        <v>1</v>
      </c>
      <c r="R503" s="37" t="s">
        <v>1570</v>
      </c>
      <c r="S503" s="45">
        <v>24333</v>
      </c>
      <c r="T503" s="46" t="str">
        <f t="shared" ca="1" si="9"/>
        <v>59 AÑOS</v>
      </c>
      <c r="U503" s="66" t="s">
        <v>6</v>
      </c>
      <c r="V503" s="48"/>
      <c r="W503" s="37" t="str">
        <f ca="1">IF(X503="TERMINADO ANTICIPADAMENTE POR MUTUO ACUERDO","FINALIZADO",IF(H503=0," ",IF(TODAY()&lt;=H503,"EN EJECUCIÓN","FINALIZADO")))</f>
        <v xml:space="preserve"> </v>
      </c>
      <c r="X503" s="47"/>
      <c r="Y503" s="32"/>
    </row>
    <row r="504" spans="2:25" s="37" customFormat="1" ht="102" customHeight="1" x14ac:dyDescent="0.2">
      <c r="B504" s="37">
        <v>71187205</v>
      </c>
      <c r="C504" s="38" t="s">
        <v>1596</v>
      </c>
      <c r="D504" s="39" t="s">
        <v>1597</v>
      </c>
      <c r="F504" s="40"/>
      <c r="G504" s="32"/>
      <c r="H504" s="41"/>
      <c r="I504" s="43"/>
      <c r="J504" s="43"/>
      <c r="K504" s="37" t="s">
        <v>9</v>
      </c>
      <c r="L504" s="39" t="s">
        <v>80</v>
      </c>
      <c r="M504" s="39" t="s">
        <v>81</v>
      </c>
      <c r="N504" s="39" t="s">
        <v>65</v>
      </c>
      <c r="O504" s="37" t="s">
        <v>10</v>
      </c>
      <c r="P504" s="51" t="s">
        <v>1598</v>
      </c>
      <c r="Q504" s="37" t="s">
        <v>1</v>
      </c>
      <c r="R504" s="37" t="s">
        <v>1570</v>
      </c>
      <c r="S504" s="45">
        <v>25163</v>
      </c>
      <c r="T504" s="46" t="str">
        <f t="shared" ca="1" si="9"/>
        <v>57 AÑOS</v>
      </c>
      <c r="U504" s="66" t="s">
        <v>6</v>
      </c>
      <c r="V504" s="48"/>
      <c r="W504" s="37" t="str">
        <f ca="1">IF(X504="TERMINADO ANTICIPADAMENTE POR MUTUO ACUERDO","FINALIZADO",IF(H504=0," ",IF(TODAY()&lt;=H504,"EN EJECUCIÓN","FINALIZADO")))</f>
        <v xml:space="preserve"> </v>
      </c>
      <c r="X504" s="47"/>
      <c r="Y504" s="32"/>
    </row>
    <row r="505" spans="2:25" s="37" customFormat="1" ht="102" customHeight="1" x14ac:dyDescent="0.2">
      <c r="B505" s="37">
        <v>1098730500</v>
      </c>
      <c r="C505" s="38" t="s">
        <v>1799</v>
      </c>
      <c r="D505" s="39" t="s">
        <v>1965</v>
      </c>
      <c r="F505" s="40"/>
      <c r="G505" s="32"/>
      <c r="H505" s="41"/>
      <c r="I505" s="43"/>
      <c r="J505" s="43"/>
      <c r="K505" s="37" t="s">
        <v>9</v>
      </c>
      <c r="L505" s="39" t="s">
        <v>122</v>
      </c>
      <c r="M505" s="39" t="s">
        <v>64</v>
      </c>
      <c r="N505" s="39" t="s">
        <v>65</v>
      </c>
      <c r="O505" s="37" t="s">
        <v>3</v>
      </c>
      <c r="P505" s="51" t="s">
        <v>1966</v>
      </c>
      <c r="Q505" s="37" t="s">
        <v>19</v>
      </c>
      <c r="R505" s="37" t="s">
        <v>1479</v>
      </c>
      <c r="S505" s="45">
        <v>32903</v>
      </c>
      <c r="T505" s="46" t="str">
        <f t="shared" ca="1" si="9"/>
        <v>36 AÑOS</v>
      </c>
      <c r="U505" s="47" t="s">
        <v>17</v>
      </c>
      <c r="V505" s="48"/>
      <c r="W505" s="37" t="str">
        <f ca="1">IF(X505="TERMINADO ANTICIPADAMENTE POR MUTUO ACUERDO","FINALIZADO",IF(H505=0," ",IF(TODAY()&lt;=H505,"EN EJECUCIÓN","FINALIZADO")))</f>
        <v xml:space="preserve"> </v>
      </c>
      <c r="X505" s="47"/>
      <c r="Y505" s="32"/>
    </row>
    <row r="506" spans="2:25" s="37" customFormat="1" ht="102" customHeight="1" x14ac:dyDescent="0.2">
      <c r="B506" s="37">
        <v>73105721</v>
      </c>
      <c r="C506" s="38" t="s">
        <v>1577</v>
      </c>
      <c r="D506" s="39" t="s">
        <v>1578</v>
      </c>
      <c r="F506" s="40"/>
      <c r="G506" s="32"/>
      <c r="H506" s="41"/>
      <c r="I506" s="43"/>
      <c r="J506" s="43"/>
      <c r="K506" s="37" t="s">
        <v>9</v>
      </c>
      <c r="L506" s="39" t="s">
        <v>96</v>
      </c>
      <c r="M506" s="39" t="s">
        <v>81</v>
      </c>
      <c r="N506" s="39" t="s">
        <v>65</v>
      </c>
      <c r="O506" s="37" t="s">
        <v>10</v>
      </c>
      <c r="P506" s="51" t="s">
        <v>1579</v>
      </c>
      <c r="Q506" s="37" t="s">
        <v>1</v>
      </c>
      <c r="R506" s="37" t="s">
        <v>1580</v>
      </c>
      <c r="S506" s="45">
        <v>23284</v>
      </c>
      <c r="T506" s="46" t="str">
        <f t="shared" ca="1" si="9"/>
        <v>62 AÑOS</v>
      </c>
      <c r="U506" s="66" t="s">
        <v>6</v>
      </c>
      <c r="V506" s="48"/>
      <c r="W506" s="37" t="str">
        <f ca="1">IF(X506="TERMINADO ANTICIPADAMENTE POR MUTUO ACUERDO","FINALIZADO",IF(H506=0," ",IF(TODAY()&lt;=H506,"EN EJECUCIÓN","FINALIZADO")))</f>
        <v xml:space="preserve"> </v>
      </c>
      <c r="X506" s="47"/>
      <c r="Y506" s="32"/>
    </row>
    <row r="507" spans="2:25" s="37" customFormat="1" ht="102" customHeight="1" x14ac:dyDescent="0.2">
      <c r="B507" s="37">
        <v>1065617802</v>
      </c>
      <c r="C507" s="38" t="s">
        <v>1967</v>
      </c>
      <c r="D507" s="39" t="s">
        <v>1968</v>
      </c>
      <c r="F507" s="40"/>
      <c r="G507" s="32"/>
      <c r="H507" s="41"/>
      <c r="I507" s="43"/>
      <c r="J507" s="43"/>
      <c r="K507" s="37" t="s">
        <v>9</v>
      </c>
      <c r="L507" s="39" t="s">
        <v>122</v>
      </c>
      <c r="M507" s="39" t="s">
        <v>81</v>
      </c>
      <c r="N507" s="39" t="s">
        <v>65</v>
      </c>
      <c r="O507" s="37" t="s">
        <v>3</v>
      </c>
      <c r="P507" s="51" t="s">
        <v>1969</v>
      </c>
      <c r="Q507" s="37" t="s">
        <v>19</v>
      </c>
      <c r="S507" s="45">
        <v>33017</v>
      </c>
      <c r="T507" s="46" t="str">
        <f t="shared" ca="1" si="9"/>
        <v>36 AÑOS</v>
      </c>
      <c r="U507" s="47" t="s">
        <v>17</v>
      </c>
      <c r="V507" s="48"/>
      <c r="W507" s="37" t="str">
        <f ca="1">IF(X507="TERMINADO ANTICIPADAMENTE POR MUTUO ACUERDO","FINALIZADO",IF(H507=0," ",IF(TODAY()&lt;=H507,"EN EJECUCIÓN","FINALIZADO")))</f>
        <v xml:space="preserve"> </v>
      </c>
      <c r="X507" s="47"/>
      <c r="Y507" s="32"/>
    </row>
    <row r="508" spans="2:25" s="37" customFormat="1" ht="102" customHeight="1" x14ac:dyDescent="0.2">
      <c r="B508" s="37">
        <v>1096230324</v>
      </c>
      <c r="C508" s="38" t="s">
        <v>1584</v>
      </c>
      <c r="D508" s="39" t="s">
        <v>1970</v>
      </c>
      <c r="F508" s="40"/>
      <c r="G508" s="32"/>
      <c r="H508" s="41"/>
      <c r="I508" s="43"/>
      <c r="J508" s="43"/>
      <c r="K508" s="37" t="s">
        <v>9</v>
      </c>
      <c r="L508" s="39" t="s">
        <v>96</v>
      </c>
      <c r="M508" s="39" t="s">
        <v>64</v>
      </c>
      <c r="N508" s="39" t="s">
        <v>65</v>
      </c>
      <c r="O508" s="37" t="s">
        <v>10</v>
      </c>
      <c r="P508" s="51" t="s">
        <v>1971</v>
      </c>
      <c r="Q508" s="37" t="s">
        <v>1</v>
      </c>
      <c r="R508" s="37" t="s">
        <v>1570</v>
      </c>
      <c r="S508" s="45">
        <v>34623</v>
      </c>
      <c r="T508" s="46" t="str">
        <f t="shared" ca="1" si="9"/>
        <v>31 AÑOS</v>
      </c>
      <c r="U508" s="66" t="s">
        <v>6</v>
      </c>
      <c r="V508" s="48"/>
      <c r="W508" s="37" t="str">
        <f ca="1">IF(X508="TERMINADO ANTICIPADAMENTE POR MUTUO ACUERDO","FINALIZADO",IF(H508=0," ",IF(TODAY()&lt;=H508,"EN EJECUCIÓN","FINALIZADO")))</f>
        <v xml:space="preserve"> </v>
      </c>
      <c r="X508" s="47"/>
      <c r="Y508" s="32"/>
    </row>
    <row r="509" spans="2:25" s="37" customFormat="1" ht="102" customHeight="1" x14ac:dyDescent="0.2">
      <c r="B509" s="37">
        <v>1075236731</v>
      </c>
      <c r="C509" s="38" t="s">
        <v>1972</v>
      </c>
      <c r="D509" s="39" t="s">
        <v>1973</v>
      </c>
      <c r="F509" s="40"/>
      <c r="G509" s="32"/>
      <c r="H509" s="41"/>
      <c r="I509" s="43"/>
      <c r="J509" s="43"/>
      <c r="K509" s="37" t="s">
        <v>9</v>
      </c>
      <c r="L509" s="39" t="s">
        <v>263</v>
      </c>
      <c r="M509" s="39" t="s">
        <v>64</v>
      </c>
      <c r="N509" s="39" t="s">
        <v>65</v>
      </c>
      <c r="O509" s="37" t="s">
        <v>3</v>
      </c>
      <c r="P509" s="51" t="s">
        <v>1974</v>
      </c>
      <c r="Q509" s="37" t="s">
        <v>19</v>
      </c>
      <c r="R509" s="37" t="s">
        <v>67</v>
      </c>
      <c r="S509" s="45">
        <v>32603</v>
      </c>
      <c r="T509" s="46" t="str">
        <f t="shared" ca="1" si="9"/>
        <v>37 AÑOS</v>
      </c>
      <c r="U509" s="47" t="s">
        <v>28</v>
      </c>
      <c r="V509" s="48"/>
      <c r="W509" s="37" t="str">
        <f ca="1">IF(X509="TERMINADO ANTICIPADAMENTE POR MUTUO ACUERDO","FINALIZADO",IF(H509=0," ",IF(TODAY()&lt;=H509,"EN EJECUCIÓN","FINALIZADO")))</f>
        <v xml:space="preserve"> </v>
      </c>
      <c r="X509" s="47"/>
      <c r="Y509" s="32"/>
    </row>
    <row r="510" spans="2:25" s="37" customFormat="1" ht="102" customHeight="1" x14ac:dyDescent="0.2">
      <c r="B510" s="37">
        <v>8645360</v>
      </c>
      <c r="C510" s="38" t="s">
        <v>446</v>
      </c>
      <c r="D510" s="39" t="s">
        <v>1975</v>
      </c>
      <c r="F510" s="40"/>
      <c r="G510" s="32"/>
      <c r="H510" s="41"/>
      <c r="I510" s="43"/>
      <c r="J510" s="43"/>
      <c r="K510" s="37" t="s">
        <v>9</v>
      </c>
      <c r="L510" s="39" t="s">
        <v>96</v>
      </c>
      <c r="M510" s="39" t="s">
        <v>64</v>
      </c>
      <c r="N510" s="39" t="s">
        <v>65</v>
      </c>
      <c r="O510" s="37" t="s">
        <v>3</v>
      </c>
      <c r="P510" s="51" t="s">
        <v>1976</v>
      </c>
      <c r="Q510" s="46" t="s">
        <v>8</v>
      </c>
      <c r="S510" s="45">
        <v>29415</v>
      </c>
      <c r="T510" s="46" t="str">
        <f t="shared" ca="1" si="9"/>
        <v>45 AÑOS</v>
      </c>
      <c r="U510" s="47" t="s">
        <v>13</v>
      </c>
      <c r="V510" s="48"/>
      <c r="W510" s="37" t="str">
        <f ca="1">IF(X510="TERMINADO ANTICIPADAMENTE POR MUTUO ACUERDO","FINALIZADO",IF(H510=0," ",IF(TODAY()&lt;=H510,"EN EJECUCIÓN","FINALIZADO")))</f>
        <v xml:space="preserve"> </v>
      </c>
      <c r="X510" s="47"/>
      <c r="Y510" s="32"/>
    </row>
    <row r="511" spans="2:25" s="37" customFormat="1" ht="102" customHeight="1" x14ac:dyDescent="0.2">
      <c r="B511" s="37">
        <v>1051660773</v>
      </c>
      <c r="C511" s="38" t="s">
        <v>1977</v>
      </c>
      <c r="D511" s="39" t="s">
        <v>1978</v>
      </c>
      <c r="F511" s="40"/>
      <c r="G511" s="32"/>
      <c r="H511" s="41"/>
      <c r="I511" s="43"/>
      <c r="J511" s="43"/>
      <c r="K511" s="37" t="s">
        <v>9</v>
      </c>
      <c r="L511" s="39" t="s">
        <v>63</v>
      </c>
      <c r="M511" s="39" t="s">
        <v>64</v>
      </c>
      <c r="N511" s="39" t="s">
        <v>65</v>
      </c>
      <c r="O511" s="37" t="s">
        <v>3</v>
      </c>
      <c r="P511" s="51" t="s">
        <v>1979</v>
      </c>
      <c r="Q511" s="37" t="s">
        <v>19</v>
      </c>
      <c r="R511" s="37" t="s">
        <v>83</v>
      </c>
      <c r="S511" s="45">
        <v>33950</v>
      </c>
      <c r="T511" s="46" t="str">
        <f t="shared" ca="1" si="9"/>
        <v>33 AÑOS</v>
      </c>
      <c r="U511" s="47" t="s">
        <v>13</v>
      </c>
      <c r="V511" s="48"/>
      <c r="W511" s="37" t="str">
        <f ca="1">IF(X511="TERMINADO ANTICIPADAMENTE POR MUTUO ACUERDO","FINALIZADO",IF(H511=0," ",IF(TODAY()&lt;=H511,"EN EJECUCIÓN","FINALIZADO")))</f>
        <v xml:space="preserve"> </v>
      </c>
      <c r="X511" s="47"/>
      <c r="Y511" s="32"/>
    </row>
    <row r="512" spans="2:25" s="37" customFormat="1" ht="102" customHeight="1" x14ac:dyDescent="0.2">
      <c r="B512" s="37">
        <v>1050035554</v>
      </c>
      <c r="C512" s="38" t="s">
        <v>605</v>
      </c>
      <c r="D512" s="39" t="s">
        <v>1980</v>
      </c>
      <c r="F512" s="40"/>
      <c r="G512" s="32"/>
      <c r="H512" s="41"/>
      <c r="I512" s="43"/>
      <c r="J512" s="43"/>
      <c r="K512" s="37" t="s">
        <v>9</v>
      </c>
      <c r="L512" s="39" t="s">
        <v>63</v>
      </c>
      <c r="M512" s="39" t="s">
        <v>64</v>
      </c>
      <c r="N512" s="39" t="s">
        <v>65</v>
      </c>
      <c r="O512" s="37" t="s">
        <v>3</v>
      </c>
      <c r="P512" s="51" t="s">
        <v>1981</v>
      </c>
      <c r="Q512" s="37" t="s">
        <v>19</v>
      </c>
      <c r="S512" s="45">
        <v>32250</v>
      </c>
      <c r="T512" s="46" t="str">
        <f t="shared" ca="1" si="9"/>
        <v>38 AÑOS</v>
      </c>
      <c r="U512" s="47" t="s">
        <v>13</v>
      </c>
      <c r="V512" s="48"/>
      <c r="W512" s="37" t="str">
        <f ca="1">IF(X512="TERMINADO ANTICIPADAMENTE POR MUTUO ACUERDO","FINALIZADO",IF(H512=0," ",IF(TODAY()&lt;=H512,"EN EJECUCIÓN","FINALIZADO")))</f>
        <v xml:space="preserve"> </v>
      </c>
      <c r="X512" s="47"/>
      <c r="Y512" s="32"/>
    </row>
    <row r="513" spans="2:25" s="37" customFormat="1" ht="102" customHeight="1" x14ac:dyDescent="0.2">
      <c r="B513" s="37">
        <v>12143626</v>
      </c>
      <c r="C513" s="38" t="s">
        <v>304</v>
      </c>
      <c r="D513" s="39" t="s">
        <v>305</v>
      </c>
      <c r="F513" s="40"/>
      <c r="G513" s="32"/>
      <c r="H513" s="41"/>
      <c r="I513" s="43"/>
      <c r="J513" s="43"/>
      <c r="K513" s="37" t="s">
        <v>9</v>
      </c>
      <c r="L513" s="39" t="s">
        <v>80</v>
      </c>
      <c r="M513" s="39" t="s">
        <v>199</v>
      </c>
      <c r="N513" s="39" t="s">
        <v>65</v>
      </c>
      <c r="O513" s="37" t="s">
        <v>3</v>
      </c>
      <c r="P513" s="51" t="s">
        <v>308</v>
      </c>
      <c r="Q513" s="37" t="s">
        <v>19</v>
      </c>
      <c r="S513" s="45">
        <v>26745</v>
      </c>
      <c r="T513" s="46" t="str">
        <f t="shared" ca="1" si="9"/>
        <v>53 AÑOS</v>
      </c>
      <c r="U513" s="47" t="s">
        <v>1982</v>
      </c>
      <c r="V513" s="48"/>
      <c r="W513" s="37" t="str">
        <f ca="1">IF(X513="TERMINADO ANTICIPADAMENTE POR MUTUO ACUERDO","FINALIZADO",IF(H513=0," ",IF(TODAY()&lt;=H513,"EN EJECUCIÓN","FINALIZADO")))</f>
        <v xml:space="preserve"> </v>
      </c>
      <c r="X513" s="47"/>
      <c r="Y513" s="32"/>
    </row>
    <row r="514" spans="2:25" s="37" customFormat="1" ht="102" customHeight="1" x14ac:dyDescent="0.2">
      <c r="B514" s="37">
        <v>1047401104</v>
      </c>
      <c r="C514" s="38" t="s">
        <v>1983</v>
      </c>
      <c r="D514" s="39" t="s">
        <v>1984</v>
      </c>
      <c r="F514" s="40"/>
      <c r="G514" s="32"/>
      <c r="H514" s="41"/>
      <c r="I514" s="43"/>
      <c r="J514" s="43"/>
      <c r="K514" s="37" t="s">
        <v>9</v>
      </c>
      <c r="L514" s="39" t="s">
        <v>96</v>
      </c>
      <c r="M514" s="39" t="s">
        <v>81</v>
      </c>
      <c r="N514" s="39" t="s">
        <v>65</v>
      </c>
      <c r="O514" s="37" t="s">
        <v>3</v>
      </c>
      <c r="P514" s="51" t="s">
        <v>1985</v>
      </c>
      <c r="Q514" s="37" t="s">
        <v>19</v>
      </c>
      <c r="R514" s="37" t="s">
        <v>67</v>
      </c>
      <c r="S514" s="45">
        <v>32108</v>
      </c>
      <c r="T514" s="46" t="str">
        <f t="shared" ca="1" si="9"/>
        <v>38 AÑOS</v>
      </c>
      <c r="U514" s="47" t="s">
        <v>13</v>
      </c>
      <c r="V514" s="48"/>
      <c r="W514" s="37" t="str">
        <f ca="1">IF(X514="TERMINADO ANTICIPADAMENTE POR MUTUO ACUERDO","FINALIZADO",IF(H514=0," ",IF(TODAY()&lt;=H514,"EN EJECUCIÓN","FINALIZADO")))</f>
        <v xml:space="preserve"> </v>
      </c>
      <c r="X514" s="47"/>
      <c r="Y514" s="32"/>
    </row>
    <row r="515" spans="2:25" s="37" customFormat="1" ht="102" customHeight="1" x14ac:dyDescent="0.2">
      <c r="B515" s="37">
        <v>1047338062</v>
      </c>
      <c r="C515" s="38" t="s">
        <v>1986</v>
      </c>
      <c r="D515" s="39" t="s">
        <v>1987</v>
      </c>
      <c r="F515" s="40"/>
      <c r="G515" s="32"/>
      <c r="H515" s="41"/>
      <c r="I515" s="43"/>
      <c r="J515" s="43"/>
      <c r="K515" s="37" t="s">
        <v>9</v>
      </c>
      <c r="L515" s="39" t="s">
        <v>72</v>
      </c>
      <c r="M515" s="39" t="s">
        <v>64</v>
      </c>
      <c r="N515" s="39" t="s">
        <v>65</v>
      </c>
      <c r="O515" s="37" t="s">
        <v>3</v>
      </c>
      <c r="P515" s="51" t="s">
        <v>1988</v>
      </c>
      <c r="Q515" s="37" t="s">
        <v>19</v>
      </c>
      <c r="R515" s="37" t="s">
        <v>67</v>
      </c>
      <c r="S515" s="45">
        <v>32435</v>
      </c>
      <c r="T515" s="46" t="str">
        <f t="shared" ca="1" si="9"/>
        <v>37 AÑOS</v>
      </c>
      <c r="U515" s="47" t="s">
        <v>13</v>
      </c>
      <c r="V515" s="48"/>
      <c r="W515" s="37" t="str">
        <f ca="1">IF(X515="TERMINADO ANTICIPADAMENTE POR MUTUO ACUERDO","FINALIZADO",IF(H515=0," ",IF(TODAY()&lt;=H515,"EN EJECUCIÓN","FINALIZADO")))</f>
        <v xml:space="preserve"> </v>
      </c>
      <c r="X515" s="47"/>
      <c r="Y515" s="32"/>
    </row>
    <row r="516" spans="2:25" s="37" customFormat="1" ht="102" customHeight="1" x14ac:dyDescent="0.2">
      <c r="B516" s="37">
        <v>1047502120</v>
      </c>
      <c r="C516" s="38" t="s">
        <v>1866</v>
      </c>
      <c r="D516" s="39" t="s">
        <v>1989</v>
      </c>
      <c r="F516" s="40"/>
      <c r="G516" s="32"/>
      <c r="H516" s="41"/>
      <c r="I516" s="43"/>
      <c r="J516" s="43"/>
      <c r="K516" s="37" t="s">
        <v>9</v>
      </c>
      <c r="L516" s="39" t="s">
        <v>72</v>
      </c>
      <c r="M516" s="39" t="s">
        <v>81</v>
      </c>
      <c r="N516" s="39" t="s">
        <v>65</v>
      </c>
      <c r="O516" s="37" t="s">
        <v>3</v>
      </c>
      <c r="P516" s="51" t="s">
        <v>1990</v>
      </c>
      <c r="Q516" s="37" t="s">
        <v>1</v>
      </c>
      <c r="R516" s="37" t="s">
        <v>1548</v>
      </c>
      <c r="S516" s="45">
        <v>35755</v>
      </c>
      <c r="T516" s="46" t="str">
        <f t="shared" ca="1" si="9"/>
        <v>28 AÑOS</v>
      </c>
      <c r="U516" s="47" t="s">
        <v>13</v>
      </c>
      <c r="V516" s="48"/>
      <c r="W516" s="37" t="str">
        <f ca="1">IF(X516="TERMINADO ANTICIPADAMENTE POR MUTUO ACUERDO","FINALIZADO",IF(H516=0," ",IF(TODAY()&lt;=H516,"EN EJECUCIÓN","FINALIZADO")))</f>
        <v xml:space="preserve"> </v>
      </c>
      <c r="X516" s="47"/>
      <c r="Y516" s="32"/>
    </row>
    <row r="517" spans="2:25" s="37" customFormat="1" ht="102" customHeight="1" x14ac:dyDescent="0.2">
      <c r="B517" s="37">
        <v>1019035162</v>
      </c>
      <c r="C517" s="38" t="s">
        <v>1653</v>
      </c>
      <c r="D517" s="39" t="s">
        <v>1991</v>
      </c>
      <c r="F517" s="40"/>
      <c r="G517" s="32"/>
      <c r="H517" s="41"/>
      <c r="I517" s="43"/>
      <c r="J517" s="43"/>
      <c r="K517" s="37" t="s">
        <v>2</v>
      </c>
      <c r="L517" s="39" t="s">
        <v>122</v>
      </c>
      <c r="M517" s="39" t="s">
        <v>64</v>
      </c>
      <c r="N517" s="39" t="s">
        <v>72</v>
      </c>
      <c r="O517" s="37" t="s">
        <v>3</v>
      </c>
      <c r="P517" s="51" t="s">
        <v>1992</v>
      </c>
      <c r="Q517" s="37" t="s">
        <v>19</v>
      </c>
      <c r="R517" s="37" t="s">
        <v>67</v>
      </c>
      <c r="S517" s="45">
        <v>32709</v>
      </c>
      <c r="T517" s="46" t="str">
        <f t="shared" ca="1" si="9"/>
        <v>36 AÑOS</v>
      </c>
      <c r="U517" s="47" t="s">
        <v>17</v>
      </c>
      <c r="V517" s="48"/>
      <c r="W517" s="37" t="str">
        <f ca="1">IF(X517="TERMINADO ANTICIPADAMENTE POR MUTUO ACUERDO","FINALIZADO",IF(H517=0," ",IF(TODAY()&lt;=H517,"EN EJECUCIÓN","FINALIZADO")))</f>
        <v xml:space="preserve"> </v>
      </c>
      <c r="X517" s="47"/>
      <c r="Y517" s="32"/>
    </row>
    <row r="518" spans="2:25" s="37" customFormat="1" ht="102" customHeight="1" x14ac:dyDescent="0.2">
      <c r="B518" s="37">
        <v>1102834964</v>
      </c>
      <c r="C518" s="38" t="s">
        <v>1524</v>
      </c>
      <c r="D518" s="39" t="s">
        <v>1525</v>
      </c>
      <c r="F518" s="40"/>
      <c r="G518" s="32"/>
      <c r="H518" s="41"/>
      <c r="I518" s="43"/>
      <c r="J518" s="43"/>
      <c r="K518" s="37" t="s">
        <v>9</v>
      </c>
      <c r="L518" s="39" t="s">
        <v>72</v>
      </c>
      <c r="M518" s="39" t="s">
        <v>81</v>
      </c>
      <c r="N518" s="39" t="s">
        <v>65</v>
      </c>
      <c r="O518" s="37" t="s">
        <v>3</v>
      </c>
      <c r="P518" s="51" t="s">
        <v>1526</v>
      </c>
      <c r="Q518" s="37" t="s">
        <v>19</v>
      </c>
      <c r="S518" s="45">
        <v>33140</v>
      </c>
      <c r="T518" s="46" t="str">
        <f t="shared" ca="1" si="9"/>
        <v>35 AÑOS</v>
      </c>
      <c r="U518" s="47" t="s">
        <v>13</v>
      </c>
      <c r="V518" s="48"/>
      <c r="W518" s="37" t="str">
        <f ca="1">IF(X518="TERMINADO ANTICIPADAMENTE POR MUTUO ACUERDO","FINALIZADO",IF(H518=0," ",IF(TODAY()&lt;=H518,"EN EJECUCIÓN","FINALIZADO")))</f>
        <v xml:space="preserve"> </v>
      </c>
      <c r="X518" s="47"/>
      <c r="Y518" s="32"/>
    </row>
    <row r="519" spans="2:25" s="37" customFormat="1" ht="102" customHeight="1" x14ac:dyDescent="0.2">
      <c r="B519" s="37">
        <v>79653217</v>
      </c>
      <c r="C519" s="38" t="s">
        <v>1993</v>
      </c>
      <c r="D519" s="39" t="s">
        <v>1994</v>
      </c>
      <c r="F519" s="40"/>
      <c r="G519" s="32"/>
      <c r="H519" s="41"/>
      <c r="I519" s="43"/>
      <c r="J519" s="43"/>
      <c r="K519" s="37" t="s">
        <v>9</v>
      </c>
      <c r="L519" s="39" t="s">
        <v>292</v>
      </c>
      <c r="M519" s="39" t="s">
        <v>81</v>
      </c>
      <c r="N519" s="39" t="s">
        <v>65</v>
      </c>
      <c r="O519" s="37" t="s">
        <v>3</v>
      </c>
      <c r="P519" s="51" t="s">
        <v>1995</v>
      </c>
      <c r="Q519" s="37" t="s">
        <v>19</v>
      </c>
      <c r="R519" s="37" t="s">
        <v>67</v>
      </c>
      <c r="S519" s="45">
        <v>26764</v>
      </c>
      <c r="T519" s="46" t="str">
        <f t="shared" ca="1" si="9"/>
        <v>53 AÑOS</v>
      </c>
      <c r="U519" s="47" t="s">
        <v>17</v>
      </c>
      <c r="V519" s="48"/>
      <c r="W519" s="37" t="str">
        <f ca="1">IF(X519="TERMINADO ANTICIPADAMENTE POR MUTUO ACUERDO","FINALIZADO",IF(H519=0," ",IF(TODAY()&lt;=H519,"EN EJECUCIÓN","FINALIZADO")))</f>
        <v xml:space="preserve"> </v>
      </c>
      <c r="X519" s="47"/>
      <c r="Y519" s="32"/>
    </row>
    <row r="520" spans="2:25" s="37" customFormat="1" ht="102" customHeight="1" x14ac:dyDescent="0.2">
      <c r="B520" s="37">
        <v>37749109</v>
      </c>
      <c r="C520" s="38" t="s">
        <v>248</v>
      </c>
      <c r="D520" s="39" t="s">
        <v>1996</v>
      </c>
      <c r="F520" s="40"/>
      <c r="G520" s="32"/>
      <c r="H520" s="41"/>
      <c r="I520" s="43"/>
      <c r="J520" s="43"/>
      <c r="K520" s="37" t="s">
        <v>2</v>
      </c>
      <c r="L520" s="39" t="s">
        <v>80</v>
      </c>
      <c r="M520" s="39" t="s">
        <v>81</v>
      </c>
      <c r="N520" s="39" t="s">
        <v>65</v>
      </c>
      <c r="O520" s="37" t="s">
        <v>3</v>
      </c>
      <c r="P520" s="51" t="s">
        <v>252</v>
      </c>
      <c r="Q520" s="37" t="s">
        <v>19</v>
      </c>
      <c r="R520" s="37" t="s">
        <v>147</v>
      </c>
      <c r="S520" s="45">
        <v>29290</v>
      </c>
      <c r="T520" s="46" t="str">
        <f t="shared" ca="1" si="9"/>
        <v>46 AÑOS</v>
      </c>
      <c r="U520" s="66" t="s">
        <v>6</v>
      </c>
      <c r="V520" s="48"/>
      <c r="W520" s="37" t="str">
        <f ca="1">IF(X520="TERMINADO ANTICIPADAMENTE POR MUTUO ACUERDO","FINALIZADO",IF(H520=0," ",IF(TODAY()&lt;=H520,"EN EJECUCIÓN","FINALIZADO")))</f>
        <v xml:space="preserve"> </v>
      </c>
      <c r="X520" s="47"/>
      <c r="Y520" s="32"/>
    </row>
    <row r="521" spans="2:25" s="37" customFormat="1" ht="102" customHeight="1" x14ac:dyDescent="0.2">
      <c r="B521" s="37">
        <v>7690855</v>
      </c>
      <c r="C521" s="38" t="s">
        <v>627</v>
      </c>
      <c r="D521" s="39" t="s">
        <v>628</v>
      </c>
      <c r="F521" s="40"/>
      <c r="G521" s="32"/>
      <c r="H521" s="41"/>
      <c r="I521" s="43"/>
      <c r="J521" s="43"/>
      <c r="K521" s="37" t="s">
        <v>9</v>
      </c>
      <c r="L521" s="39" t="s">
        <v>80</v>
      </c>
      <c r="M521" s="39" t="s">
        <v>81</v>
      </c>
      <c r="N521" s="39" t="s">
        <v>65</v>
      </c>
      <c r="O521" s="37" t="s">
        <v>3</v>
      </c>
      <c r="P521" s="51" t="s">
        <v>630</v>
      </c>
      <c r="Q521" s="37" t="s">
        <v>19</v>
      </c>
      <c r="R521" s="37" t="s">
        <v>91</v>
      </c>
      <c r="S521" s="45">
        <v>26423</v>
      </c>
      <c r="T521" s="46" t="str">
        <f t="shared" ca="1" si="9"/>
        <v>54 AÑOS</v>
      </c>
      <c r="U521" s="47" t="s">
        <v>28</v>
      </c>
      <c r="V521" s="48"/>
      <c r="W521" s="37" t="str">
        <f ca="1">IF(X521="TERMINADO ANTICIPADAMENTE POR MUTUO ACUERDO","FINALIZADO",IF(H521=0," ",IF(TODAY()&lt;=H521,"EN EJECUCIÓN","FINALIZADO")))</f>
        <v xml:space="preserve"> </v>
      </c>
      <c r="X521" s="47"/>
      <c r="Y521" s="32"/>
    </row>
    <row r="522" spans="2:25" s="37" customFormat="1" ht="102" customHeight="1" x14ac:dyDescent="0.2">
      <c r="B522" s="37">
        <v>91431108</v>
      </c>
      <c r="C522" s="38" t="s">
        <v>1997</v>
      </c>
      <c r="D522" s="39" t="s">
        <v>1998</v>
      </c>
      <c r="F522" s="40"/>
      <c r="G522" s="32"/>
      <c r="H522" s="41"/>
      <c r="I522" s="43"/>
      <c r="J522" s="43"/>
      <c r="K522" s="37" t="s">
        <v>9</v>
      </c>
      <c r="L522" s="39" t="s">
        <v>80</v>
      </c>
      <c r="M522" s="39" t="s">
        <v>64</v>
      </c>
      <c r="N522" s="39" t="s">
        <v>65</v>
      </c>
      <c r="O522" s="37" t="s">
        <v>3</v>
      </c>
      <c r="P522" s="51" t="s">
        <v>1999</v>
      </c>
      <c r="Q522" s="37" t="s">
        <v>1</v>
      </c>
      <c r="S522" s="45">
        <v>24288</v>
      </c>
      <c r="T522" s="46" t="str">
        <f t="shared" ca="1" si="9"/>
        <v>59 AÑOS</v>
      </c>
      <c r="U522" s="66" t="s">
        <v>6</v>
      </c>
      <c r="V522" s="48"/>
      <c r="W522" s="37" t="str">
        <f ca="1">IF(X522="TERMINADO ANTICIPADAMENTE POR MUTUO ACUERDO","FINALIZADO",IF(H522=0," ",IF(TODAY()&lt;=H522,"EN EJECUCIÓN","FINALIZADO")))</f>
        <v xml:space="preserve"> </v>
      </c>
      <c r="X522" s="47"/>
      <c r="Y522" s="32"/>
    </row>
    <row r="523" spans="2:25" s="37" customFormat="1" ht="102" customHeight="1" x14ac:dyDescent="0.2">
      <c r="B523" s="37">
        <v>63454819</v>
      </c>
      <c r="C523" s="38" t="s">
        <v>386</v>
      </c>
      <c r="D523" s="39" t="s">
        <v>387</v>
      </c>
      <c r="F523" s="40"/>
      <c r="G523" s="32"/>
      <c r="H523" s="41"/>
      <c r="I523" s="43"/>
      <c r="J523" s="43"/>
      <c r="K523" s="37" t="s">
        <v>2</v>
      </c>
      <c r="L523" s="39" t="s">
        <v>263</v>
      </c>
      <c r="M523" s="39" t="s">
        <v>81</v>
      </c>
      <c r="N523" s="39" t="s">
        <v>65</v>
      </c>
      <c r="O523" s="37" t="s">
        <v>3</v>
      </c>
      <c r="P523" s="51" t="s">
        <v>390</v>
      </c>
      <c r="Q523" s="37" t="s">
        <v>19</v>
      </c>
      <c r="S523" s="45">
        <v>25374</v>
      </c>
      <c r="T523" s="46" t="str">
        <f t="shared" ref="T523:T586" ca="1" si="10">IF((S523=0)," ",CONCATENATE(DATEDIF(S523,TODAY(),"y")," ","AÑOS"))</f>
        <v>56 AÑOS</v>
      </c>
      <c r="U523" s="47" t="s">
        <v>6</v>
      </c>
      <c r="V523" s="48"/>
      <c r="W523" s="37" t="str">
        <f ca="1">IF(X523="TERMINADO ANTICIPADAMENTE POR MUTUO ACUERDO","FINALIZADO",IF(H523=0," ",IF(TODAY()&lt;=H523,"EN EJECUCIÓN","FINALIZADO")))</f>
        <v xml:space="preserve"> </v>
      </c>
      <c r="X523" s="47"/>
      <c r="Y523" s="32"/>
    </row>
    <row r="524" spans="2:25" s="37" customFormat="1" ht="102" customHeight="1" x14ac:dyDescent="0.2">
      <c r="B524" s="37">
        <v>73594292</v>
      </c>
      <c r="C524" s="38" t="s">
        <v>2000</v>
      </c>
      <c r="D524" s="39" t="s">
        <v>2001</v>
      </c>
      <c r="F524" s="40"/>
      <c r="G524" s="32"/>
      <c r="H524" s="41"/>
      <c r="I524" s="43"/>
      <c r="J524" s="43"/>
      <c r="K524" s="37" t="s">
        <v>9</v>
      </c>
      <c r="L524" s="39" t="s">
        <v>292</v>
      </c>
      <c r="M524" s="39" t="s">
        <v>81</v>
      </c>
      <c r="N524" s="39" t="s">
        <v>65</v>
      </c>
      <c r="O524" s="37" t="s">
        <v>3</v>
      </c>
      <c r="P524" s="51" t="s">
        <v>2002</v>
      </c>
      <c r="Q524" s="37" t="s">
        <v>19</v>
      </c>
      <c r="R524" s="37" t="s">
        <v>67</v>
      </c>
      <c r="S524" s="45">
        <v>28718</v>
      </c>
      <c r="T524" s="46" t="str">
        <f t="shared" ca="1" si="10"/>
        <v>47 AÑOS</v>
      </c>
      <c r="U524" s="47" t="s">
        <v>17</v>
      </c>
      <c r="V524" s="48"/>
      <c r="W524" s="37" t="str">
        <f ca="1">IF(X524="TERMINADO ANTICIPADAMENTE POR MUTUO ACUERDO","FINALIZADO",IF(H524=0," ",IF(TODAY()&lt;=H524,"EN EJECUCIÓN","FINALIZADO")))</f>
        <v xml:space="preserve"> </v>
      </c>
      <c r="X524" s="47"/>
      <c r="Y524" s="32"/>
    </row>
    <row r="525" spans="2:25" s="37" customFormat="1" ht="102" customHeight="1" x14ac:dyDescent="0.2">
      <c r="B525" s="37">
        <v>8643138</v>
      </c>
      <c r="C525" s="38" t="s">
        <v>2003</v>
      </c>
      <c r="D525" s="39" t="s">
        <v>2004</v>
      </c>
      <c r="F525" s="40"/>
      <c r="G525" s="32"/>
      <c r="H525" s="41"/>
      <c r="I525" s="43"/>
      <c r="J525" s="43"/>
      <c r="K525" s="37" t="s">
        <v>9</v>
      </c>
      <c r="L525" s="39" t="s">
        <v>96</v>
      </c>
      <c r="M525" s="39" t="s">
        <v>64</v>
      </c>
      <c r="N525" s="39" t="s">
        <v>65</v>
      </c>
      <c r="O525" s="37" t="s">
        <v>3</v>
      </c>
      <c r="P525" s="51" t="s">
        <v>2005</v>
      </c>
      <c r="Q525" s="37" t="s">
        <v>19</v>
      </c>
      <c r="R525" s="37" t="s">
        <v>67</v>
      </c>
      <c r="S525" s="45">
        <v>28413</v>
      </c>
      <c r="T525" s="46" t="str">
        <f t="shared" ca="1" si="10"/>
        <v>48 AÑOS</v>
      </c>
      <c r="U525" s="47" t="s">
        <v>13</v>
      </c>
      <c r="V525" s="48"/>
      <c r="W525" s="37" t="str">
        <f ca="1">IF(X525="TERMINADO ANTICIPADAMENTE POR MUTUO ACUERDO","FINALIZADO",IF(H525=0," ",IF(TODAY()&lt;=H525,"EN EJECUCIÓN","FINALIZADO")))</f>
        <v xml:space="preserve"> </v>
      </c>
      <c r="X525" s="47"/>
      <c r="Y525" s="32"/>
    </row>
    <row r="526" spans="2:25" s="37" customFormat="1" ht="102" customHeight="1" x14ac:dyDescent="0.2">
      <c r="B526" s="37">
        <v>73202568</v>
      </c>
      <c r="C526" s="38" t="s">
        <v>2006</v>
      </c>
      <c r="D526" s="39" t="s">
        <v>2007</v>
      </c>
      <c r="F526" s="40"/>
      <c r="G526" s="32"/>
      <c r="H526" s="41"/>
      <c r="I526" s="43"/>
      <c r="J526" s="43"/>
      <c r="K526" s="37" t="s">
        <v>9</v>
      </c>
      <c r="L526" s="39" t="s">
        <v>63</v>
      </c>
      <c r="M526" s="39" t="s">
        <v>199</v>
      </c>
      <c r="N526" s="39" t="s">
        <v>65</v>
      </c>
      <c r="O526" s="37" t="s">
        <v>3</v>
      </c>
      <c r="P526" s="51" t="s">
        <v>2008</v>
      </c>
      <c r="Q526" s="37" t="s">
        <v>19</v>
      </c>
      <c r="R526" s="37" t="s">
        <v>83</v>
      </c>
      <c r="S526" s="45">
        <v>30548</v>
      </c>
      <c r="T526" s="46" t="str">
        <f t="shared" ca="1" si="10"/>
        <v>42 AÑOS</v>
      </c>
      <c r="U526" s="47" t="s">
        <v>513</v>
      </c>
      <c r="V526" s="48"/>
      <c r="W526" s="37" t="str">
        <f ca="1">IF(X526="TERMINADO ANTICIPADAMENTE POR MUTUO ACUERDO","FINALIZADO",IF(H526=0," ",IF(TODAY()&lt;=H526,"EN EJECUCIÓN","FINALIZADO")))</f>
        <v xml:space="preserve"> </v>
      </c>
      <c r="X526" s="47"/>
      <c r="Y526" s="32"/>
    </row>
    <row r="527" spans="2:25" s="37" customFormat="1" ht="102" customHeight="1" x14ac:dyDescent="0.2">
      <c r="B527" s="37">
        <v>1001778559</v>
      </c>
      <c r="C527" s="38" t="s">
        <v>2009</v>
      </c>
      <c r="D527" s="39" t="s">
        <v>2010</v>
      </c>
      <c r="F527" s="40"/>
      <c r="G527" s="32"/>
      <c r="H527" s="41"/>
      <c r="I527" s="43"/>
      <c r="J527" s="43"/>
      <c r="K527" s="37" t="s">
        <v>9</v>
      </c>
      <c r="L527" s="39" t="s">
        <v>96</v>
      </c>
      <c r="M527" s="39" t="s">
        <v>81</v>
      </c>
      <c r="N527" s="39" t="s">
        <v>65</v>
      </c>
      <c r="O527" s="37" t="s">
        <v>3</v>
      </c>
      <c r="P527" s="51" t="s">
        <v>2011</v>
      </c>
      <c r="Q527" s="37" t="s">
        <v>19</v>
      </c>
      <c r="S527" s="45">
        <v>36567</v>
      </c>
      <c r="T527" s="46" t="str">
        <f t="shared" ca="1" si="10"/>
        <v>26 AÑOS</v>
      </c>
      <c r="U527" s="47" t="s">
        <v>13</v>
      </c>
      <c r="V527" s="48"/>
      <c r="W527" s="37" t="str">
        <f ca="1">IF(X527="TERMINADO ANTICIPADAMENTE POR MUTUO ACUERDO","FINALIZADO",IF(H527=0," ",IF(TODAY()&lt;=H527,"EN EJECUCIÓN","FINALIZADO")))</f>
        <v xml:space="preserve"> </v>
      </c>
      <c r="X527" s="47"/>
      <c r="Y527" s="32"/>
    </row>
    <row r="528" spans="2:25" s="37" customFormat="1" ht="102" customHeight="1" x14ac:dyDescent="0.2">
      <c r="B528" s="37">
        <v>1143441609</v>
      </c>
      <c r="C528" s="38" t="s">
        <v>195</v>
      </c>
      <c r="D528" s="39" t="s">
        <v>196</v>
      </c>
      <c r="F528" s="40"/>
      <c r="G528" s="32"/>
      <c r="H528" s="41"/>
      <c r="I528" s="43"/>
      <c r="J528" s="43"/>
      <c r="K528" s="37" t="s">
        <v>9</v>
      </c>
      <c r="L528" s="39" t="s">
        <v>63</v>
      </c>
      <c r="M528" s="39" t="s">
        <v>199</v>
      </c>
      <c r="N528" s="39" t="s">
        <v>65</v>
      </c>
      <c r="O528" s="37" t="s">
        <v>3</v>
      </c>
      <c r="P528" s="51" t="s">
        <v>2012</v>
      </c>
      <c r="Q528" s="37" t="s">
        <v>19</v>
      </c>
      <c r="R528" s="37" t="s">
        <v>201</v>
      </c>
      <c r="S528" s="45">
        <v>34034</v>
      </c>
      <c r="T528" s="46" t="str">
        <f t="shared" ca="1" si="10"/>
        <v>33 AÑOS</v>
      </c>
      <c r="U528" s="47" t="s">
        <v>13</v>
      </c>
      <c r="V528" s="48"/>
      <c r="W528" s="37" t="str">
        <f ca="1">IF(X528="TERMINADO ANTICIPADAMENTE POR MUTUO ACUERDO","FINALIZADO",IF(H528=0," ",IF(TODAY()&lt;=H528,"EN EJECUCIÓN","FINALIZADO")))</f>
        <v xml:space="preserve"> </v>
      </c>
      <c r="X528" s="47"/>
      <c r="Y528" s="32"/>
    </row>
    <row r="529" spans="2:25" s="37" customFormat="1" ht="102" customHeight="1" x14ac:dyDescent="0.2">
      <c r="B529" s="37">
        <v>1096185305</v>
      </c>
      <c r="C529" s="38" t="s">
        <v>1510</v>
      </c>
      <c r="D529" s="39" t="s">
        <v>1511</v>
      </c>
      <c r="F529" s="40"/>
      <c r="G529" s="32"/>
      <c r="H529" s="41"/>
      <c r="I529" s="43"/>
      <c r="J529" s="43"/>
      <c r="K529" s="37" t="s">
        <v>2</v>
      </c>
      <c r="L529" s="39" t="s">
        <v>80</v>
      </c>
      <c r="M529" s="39" t="s">
        <v>81</v>
      </c>
      <c r="N529" s="39" t="s">
        <v>65</v>
      </c>
      <c r="O529" s="37" t="s">
        <v>3</v>
      </c>
      <c r="P529" s="51" t="s">
        <v>1512</v>
      </c>
      <c r="Q529" s="37" t="s">
        <v>19</v>
      </c>
      <c r="S529" s="45">
        <v>31983</v>
      </c>
      <c r="T529" s="46" t="str">
        <f t="shared" ca="1" si="10"/>
        <v>38 AÑOS</v>
      </c>
      <c r="U529" s="66" t="s">
        <v>6</v>
      </c>
      <c r="V529" s="48"/>
      <c r="W529" s="37" t="str">
        <f ca="1">IF(X529="TERMINADO ANTICIPADAMENTE POR MUTUO ACUERDO","FINALIZADO",IF(H529=0," ",IF(TODAY()&lt;=H529,"EN EJECUCIÓN","FINALIZADO")))</f>
        <v xml:space="preserve"> </v>
      </c>
      <c r="X529" s="47"/>
      <c r="Y529" s="32"/>
    </row>
    <row r="530" spans="2:25" s="37" customFormat="1" ht="102" customHeight="1" x14ac:dyDescent="0.2">
      <c r="B530" s="37">
        <v>1140818768</v>
      </c>
      <c r="C530" s="38" t="s">
        <v>1264</v>
      </c>
      <c r="D530" s="39" t="s">
        <v>1527</v>
      </c>
      <c r="F530" s="40"/>
      <c r="G530" s="32"/>
      <c r="H530" s="41"/>
      <c r="I530" s="43"/>
      <c r="J530" s="43"/>
      <c r="K530" s="37" t="s">
        <v>2</v>
      </c>
      <c r="L530" s="39" t="s">
        <v>72</v>
      </c>
      <c r="M530" s="39" t="s">
        <v>81</v>
      </c>
      <c r="N530" s="39" t="s">
        <v>65</v>
      </c>
      <c r="O530" s="37" t="s">
        <v>3</v>
      </c>
      <c r="P530" s="51" t="s">
        <v>1528</v>
      </c>
      <c r="Q530" s="37" t="s">
        <v>23</v>
      </c>
      <c r="R530" s="37" t="s">
        <v>67</v>
      </c>
      <c r="S530" s="45">
        <v>32497</v>
      </c>
      <c r="T530" s="46" t="str">
        <f t="shared" ca="1" si="10"/>
        <v>37 AÑOS</v>
      </c>
      <c r="U530" s="47" t="s">
        <v>13</v>
      </c>
      <c r="V530" s="48"/>
      <c r="W530" s="37" t="str">
        <f ca="1">IF(X530="TERMINADO ANTICIPADAMENTE POR MUTUO ACUERDO","FINALIZADO",IF(H530=0," ",IF(TODAY()&lt;=H530,"EN EJECUCIÓN","FINALIZADO")))</f>
        <v xml:space="preserve"> </v>
      </c>
      <c r="X530" s="47"/>
      <c r="Y530" s="32"/>
    </row>
    <row r="531" spans="2:25" s="37" customFormat="1" ht="102" customHeight="1" x14ac:dyDescent="0.2">
      <c r="B531" s="37">
        <v>30843880</v>
      </c>
      <c r="C531" s="38" t="s">
        <v>499</v>
      </c>
      <c r="D531" s="39" t="s">
        <v>500</v>
      </c>
      <c r="F531" s="40"/>
      <c r="G531" s="32"/>
      <c r="H531" s="41"/>
      <c r="I531" s="43"/>
      <c r="J531" s="43"/>
      <c r="K531" s="37" t="s">
        <v>2</v>
      </c>
      <c r="L531" s="39" t="s">
        <v>63</v>
      </c>
      <c r="M531" s="37" t="s">
        <v>73</v>
      </c>
      <c r="N531" s="39" t="s">
        <v>65</v>
      </c>
      <c r="O531" s="37" t="s">
        <v>3</v>
      </c>
      <c r="P531" s="51" t="s">
        <v>1475</v>
      </c>
      <c r="Q531" s="37" t="s">
        <v>19</v>
      </c>
      <c r="R531" s="37" t="s">
        <v>147</v>
      </c>
      <c r="S531" s="45">
        <v>29966</v>
      </c>
      <c r="T531" s="46" t="str">
        <f t="shared" ca="1" si="10"/>
        <v>44 AÑOS</v>
      </c>
      <c r="U531" s="47" t="s">
        <v>13</v>
      </c>
      <c r="V531" s="48"/>
      <c r="W531" s="37" t="str">
        <f ca="1">IF(X531="TERMINADO ANTICIPADAMENTE POR MUTUO ACUERDO","FINALIZADO",IF(H531=0," ",IF(TODAY()&lt;=H531,"EN EJECUCIÓN","FINALIZADO")))</f>
        <v xml:space="preserve"> </v>
      </c>
      <c r="X531" s="47"/>
      <c r="Y531" s="32"/>
    </row>
    <row r="532" spans="2:25" s="37" customFormat="1" ht="102" customHeight="1" x14ac:dyDescent="0.2">
      <c r="B532" s="37">
        <v>37729081</v>
      </c>
      <c r="C532" s="38" t="s">
        <v>599</v>
      </c>
      <c r="D532" s="39" t="s">
        <v>600</v>
      </c>
      <c r="F532" s="40"/>
      <c r="G532" s="32"/>
      <c r="H532" s="41"/>
      <c r="I532" s="43"/>
      <c r="J532" s="43"/>
      <c r="K532" s="37" t="s">
        <v>2</v>
      </c>
      <c r="L532" s="37" t="s">
        <v>681</v>
      </c>
      <c r="M532" s="39" t="s">
        <v>73</v>
      </c>
      <c r="N532" s="39" t="s">
        <v>65</v>
      </c>
      <c r="O532" s="37" t="s">
        <v>3</v>
      </c>
      <c r="P532" s="51" t="s">
        <v>603</v>
      </c>
      <c r="Q532" s="37" t="s">
        <v>19</v>
      </c>
      <c r="R532" s="37" t="s">
        <v>604</v>
      </c>
      <c r="S532" s="45">
        <v>29104</v>
      </c>
      <c r="T532" s="46" t="str">
        <f t="shared" ca="1" si="10"/>
        <v>46 AÑOS</v>
      </c>
      <c r="U532" s="47" t="s">
        <v>6</v>
      </c>
      <c r="V532" s="48"/>
      <c r="W532" s="37" t="str">
        <f ca="1">IF(X532="TERMINADO ANTICIPADAMENTE POR MUTUO ACUERDO","FINALIZADO",IF(H532=0," ",IF(TODAY()&lt;=H532,"EN EJECUCIÓN","FINALIZADO")))</f>
        <v xml:space="preserve"> </v>
      </c>
      <c r="X532" s="47"/>
      <c r="Y532" s="32"/>
    </row>
    <row r="533" spans="2:25" s="37" customFormat="1" ht="102" customHeight="1" x14ac:dyDescent="0.2">
      <c r="B533" s="37">
        <v>37729081</v>
      </c>
      <c r="C533" s="38" t="s">
        <v>2013</v>
      </c>
      <c r="D533" s="39" t="s">
        <v>2014</v>
      </c>
      <c r="F533" s="40"/>
      <c r="G533" s="32"/>
      <c r="H533" s="41"/>
      <c r="I533" s="43"/>
      <c r="J533" s="43"/>
      <c r="K533" s="37" t="s">
        <v>2</v>
      </c>
      <c r="L533" s="39" t="s">
        <v>122</v>
      </c>
      <c r="M533" s="37" t="s">
        <v>73</v>
      </c>
      <c r="N533" s="39" t="s">
        <v>65</v>
      </c>
      <c r="O533" s="37" t="s">
        <v>3</v>
      </c>
      <c r="P533" s="51" t="s">
        <v>603</v>
      </c>
      <c r="Q533" s="37" t="s">
        <v>19</v>
      </c>
      <c r="R533" s="37" t="s">
        <v>604</v>
      </c>
      <c r="S533" s="45">
        <v>29104</v>
      </c>
      <c r="T533" s="46" t="str">
        <f t="shared" ca="1" si="10"/>
        <v>46 AÑOS</v>
      </c>
      <c r="U533" s="66" t="s">
        <v>6</v>
      </c>
      <c r="V533" s="48"/>
      <c r="W533" s="37" t="str">
        <f ca="1">IF(X533="TERMINADO ANTICIPADAMENTE POR MUTUO ACUERDO","FINALIZADO",IF(H533=0," ",IF(TODAY()&lt;=H533,"EN EJECUCIÓN","FINALIZADO")))</f>
        <v xml:space="preserve"> </v>
      </c>
      <c r="X533" s="47"/>
      <c r="Y533" s="32"/>
    </row>
    <row r="534" spans="2:25" s="37" customFormat="1" ht="102" customHeight="1" x14ac:dyDescent="0.2">
      <c r="B534" s="37">
        <v>1013608610</v>
      </c>
      <c r="C534" s="38" t="s">
        <v>243</v>
      </c>
      <c r="D534" s="39" t="s">
        <v>1480</v>
      </c>
      <c r="F534" s="40"/>
      <c r="G534" s="32"/>
      <c r="H534" s="41"/>
      <c r="I534" s="43"/>
      <c r="J534" s="43"/>
      <c r="K534" s="37" t="s">
        <v>9</v>
      </c>
      <c r="L534" s="39" t="s">
        <v>292</v>
      </c>
      <c r="M534" s="39" t="s">
        <v>64</v>
      </c>
      <c r="N534" s="39" t="s">
        <v>65</v>
      </c>
      <c r="O534" s="37" t="s">
        <v>3</v>
      </c>
      <c r="P534" s="51" t="s">
        <v>2015</v>
      </c>
      <c r="Q534" s="37" t="s">
        <v>19</v>
      </c>
      <c r="R534" s="37" t="s">
        <v>1482</v>
      </c>
      <c r="S534" s="45">
        <v>32848</v>
      </c>
      <c r="T534" s="46" t="str">
        <f t="shared" ca="1" si="10"/>
        <v>36 AÑOS</v>
      </c>
      <c r="U534" s="47" t="s">
        <v>17</v>
      </c>
      <c r="V534" s="48"/>
      <c r="W534" s="37" t="str">
        <f ca="1">IF(X534="TERMINADO ANTICIPADAMENTE POR MUTUO ACUERDO","FINALIZADO",IF(H534=0," ",IF(TODAY()&lt;=H534,"EN EJECUCIÓN","FINALIZADO")))</f>
        <v xml:space="preserve"> </v>
      </c>
      <c r="X534" s="47"/>
      <c r="Y534" s="32"/>
    </row>
    <row r="535" spans="2:25" s="37" customFormat="1" ht="102" customHeight="1" x14ac:dyDescent="0.2">
      <c r="B535" s="37">
        <v>22739922</v>
      </c>
      <c r="C535" s="38" t="s">
        <v>1541</v>
      </c>
      <c r="D535" s="39" t="s">
        <v>1542</v>
      </c>
      <c r="F535" s="40"/>
      <c r="G535" s="32"/>
      <c r="H535" s="41"/>
      <c r="I535" s="43"/>
      <c r="J535" s="43"/>
      <c r="K535" s="37" t="s">
        <v>2</v>
      </c>
      <c r="L535" s="37" t="s">
        <v>72</v>
      </c>
      <c r="M535" s="39" t="s">
        <v>73</v>
      </c>
      <c r="N535" s="39" t="s">
        <v>65</v>
      </c>
      <c r="O535" s="37" t="s">
        <v>3</v>
      </c>
      <c r="P535" s="51" t="s">
        <v>1543</v>
      </c>
      <c r="Q535" s="37" t="s">
        <v>19</v>
      </c>
      <c r="R535" s="37" t="s">
        <v>147</v>
      </c>
      <c r="S535" s="45">
        <v>30239</v>
      </c>
      <c r="T535" s="46" t="str">
        <f t="shared" ca="1" si="10"/>
        <v>43 AÑOS</v>
      </c>
      <c r="U535" s="47" t="s">
        <v>13</v>
      </c>
      <c r="V535" s="48"/>
      <c r="W535" s="37" t="str">
        <f ca="1">IF(X535="TERMINADO ANTICIPADAMENTE POR MUTUO ACUERDO","FINALIZADO",IF(H535=0," ",IF(TODAY()&lt;=H535,"EN EJECUCIÓN","FINALIZADO")))</f>
        <v xml:space="preserve"> </v>
      </c>
      <c r="X535" s="47"/>
      <c r="Y535" s="32"/>
    </row>
    <row r="536" spans="2:25" s="37" customFormat="1" ht="102" customHeight="1" x14ac:dyDescent="0.2">
      <c r="B536" s="37">
        <v>12194537</v>
      </c>
      <c r="C536" s="38" t="s">
        <v>610</v>
      </c>
      <c r="D536" s="39" t="s">
        <v>611</v>
      </c>
      <c r="F536" s="40"/>
      <c r="G536" s="32"/>
      <c r="H536" s="41"/>
      <c r="I536" s="43"/>
      <c r="J536" s="43"/>
      <c r="K536" s="37" t="s">
        <v>9</v>
      </c>
      <c r="L536" s="39" t="s">
        <v>80</v>
      </c>
      <c r="M536" s="39" t="s">
        <v>64</v>
      </c>
      <c r="N536" s="39" t="s">
        <v>65</v>
      </c>
      <c r="O536" s="37" t="s">
        <v>3</v>
      </c>
      <c r="P536" s="51" t="s">
        <v>614</v>
      </c>
      <c r="Q536" s="37" t="s">
        <v>19</v>
      </c>
      <c r="S536" s="45">
        <v>26459</v>
      </c>
      <c r="T536" s="46" t="str">
        <f t="shared" ca="1" si="10"/>
        <v>53 AÑOS</v>
      </c>
      <c r="U536" s="47" t="s">
        <v>28</v>
      </c>
      <c r="V536" s="48"/>
      <c r="W536" s="37" t="str">
        <f ca="1">IF(X536="TERMINADO ANTICIPADAMENTE POR MUTUO ACUERDO","FINALIZADO",IF(H536=0," ",IF(TODAY()&lt;=H536,"EN EJECUCIÓN","FINALIZADO")))</f>
        <v xml:space="preserve"> </v>
      </c>
      <c r="X536" s="47"/>
      <c r="Y536" s="32"/>
    </row>
    <row r="537" spans="2:25" s="37" customFormat="1" ht="102" customHeight="1" x14ac:dyDescent="0.2">
      <c r="B537" s="37">
        <v>46455520</v>
      </c>
      <c r="C537" s="38" t="s">
        <v>725</v>
      </c>
      <c r="D537" s="39" t="s">
        <v>2016</v>
      </c>
      <c r="F537" s="40"/>
      <c r="G537" s="32"/>
      <c r="H537" s="41"/>
      <c r="I537" s="43"/>
      <c r="J537" s="43"/>
      <c r="K537" s="37" t="s">
        <v>2</v>
      </c>
      <c r="L537" s="39" t="s">
        <v>122</v>
      </c>
      <c r="M537" s="39" t="s">
        <v>64</v>
      </c>
      <c r="N537" s="39" t="s">
        <v>65</v>
      </c>
      <c r="O537" s="37" t="s">
        <v>3</v>
      </c>
      <c r="P537" s="51" t="s">
        <v>2017</v>
      </c>
      <c r="Q537" s="37" t="s">
        <v>19</v>
      </c>
      <c r="S537" s="45">
        <v>30321</v>
      </c>
      <c r="T537" s="46" t="str">
        <f t="shared" ca="1" si="10"/>
        <v>43 AÑOS</v>
      </c>
      <c r="U537" s="47" t="s">
        <v>13</v>
      </c>
      <c r="V537" s="48"/>
      <c r="W537" s="37" t="str">
        <f ca="1">IF(X537="TERMINADO ANTICIPADAMENTE POR MUTUO ACUERDO","FINALIZADO",IF(H537=0," ",IF(TODAY()&lt;=H537,"EN EJECUCIÓN","FINALIZADO")))</f>
        <v xml:space="preserve"> </v>
      </c>
      <c r="X537" s="47"/>
      <c r="Y537" s="32"/>
    </row>
    <row r="538" spans="2:25" s="37" customFormat="1" ht="102" customHeight="1" x14ac:dyDescent="0.2">
      <c r="B538" s="37">
        <v>9103027</v>
      </c>
      <c r="C538" s="38" t="s">
        <v>467</v>
      </c>
      <c r="D538" s="39" t="s">
        <v>468</v>
      </c>
      <c r="F538" s="40"/>
      <c r="G538" s="32"/>
      <c r="H538" s="41"/>
      <c r="I538" s="43"/>
      <c r="J538" s="43"/>
      <c r="K538" s="37" t="s">
        <v>9</v>
      </c>
      <c r="L538" s="39" t="s">
        <v>96</v>
      </c>
      <c r="M538" s="39" t="s">
        <v>64</v>
      </c>
      <c r="N538" s="39" t="s">
        <v>65</v>
      </c>
      <c r="O538" s="37" t="s">
        <v>3</v>
      </c>
      <c r="P538" s="51" t="s">
        <v>471</v>
      </c>
      <c r="Q538" s="37" t="s">
        <v>19</v>
      </c>
      <c r="S538" s="45">
        <v>28881</v>
      </c>
      <c r="T538" s="46" t="str">
        <f t="shared" ca="1" si="10"/>
        <v>47 AÑOS</v>
      </c>
      <c r="U538" s="47" t="s">
        <v>13</v>
      </c>
      <c r="V538" s="48"/>
      <c r="W538" s="37" t="str">
        <f ca="1">IF(X538="TERMINADO ANTICIPADAMENTE POR MUTUO ACUERDO","FINALIZADO",IF(H538=0," ",IF(TODAY()&lt;=H538,"EN EJECUCIÓN","FINALIZADO")))</f>
        <v xml:space="preserve"> </v>
      </c>
      <c r="X538" s="47"/>
      <c r="Y538" s="32"/>
    </row>
    <row r="539" spans="2:25" s="37" customFormat="1" ht="102" customHeight="1" x14ac:dyDescent="0.2">
      <c r="B539" s="37">
        <v>1098783570</v>
      </c>
      <c r="C539" s="38" t="s">
        <v>2018</v>
      </c>
      <c r="D539" s="39" t="s">
        <v>2019</v>
      </c>
      <c r="F539" s="40"/>
      <c r="G539" s="32"/>
      <c r="H539" s="41"/>
      <c r="I539" s="43"/>
      <c r="J539" s="43"/>
      <c r="K539" s="37" t="s">
        <v>9</v>
      </c>
      <c r="L539" s="39" t="s">
        <v>80</v>
      </c>
      <c r="M539" s="39" t="s">
        <v>81</v>
      </c>
      <c r="N539" s="39" t="s">
        <v>65</v>
      </c>
      <c r="O539" s="37" t="s">
        <v>3</v>
      </c>
      <c r="P539" s="51" t="s">
        <v>2020</v>
      </c>
      <c r="Q539" s="37" t="s">
        <v>19</v>
      </c>
      <c r="R539" s="37" t="s">
        <v>67</v>
      </c>
      <c r="S539" s="45">
        <v>35187</v>
      </c>
      <c r="T539" s="46" t="str">
        <f t="shared" ca="1" si="10"/>
        <v>30 AÑOS</v>
      </c>
      <c r="U539" s="66" t="s">
        <v>6</v>
      </c>
      <c r="V539" s="48"/>
      <c r="W539" s="37" t="str">
        <f ca="1">IF(X539="TERMINADO ANTICIPADAMENTE POR MUTUO ACUERDO","FINALIZADO",IF(H539=0," ",IF(TODAY()&lt;=H539,"EN EJECUCIÓN","FINALIZADO")))</f>
        <v xml:space="preserve"> </v>
      </c>
      <c r="X539" s="47"/>
      <c r="Y539" s="32"/>
    </row>
    <row r="540" spans="2:25" s="37" customFormat="1" ht="102" customHeight="1" x14ac:dyDescent="0.2">
      <c r="B540" s="37">
        <v>79907971</v>
      </c>
      <c r="C540" s="38" t="s">
        <v>1816</v>
      </c>
      <c r="D540" s="39" t="s">
        <v>2021</v>
      </c>
      <c r="F540" s="40"/>
      <c r="G540" s="32"/>
      <c r="H540" s="41"/>
      <c r="I540" s="43"/>
      <c r="J540" s="43"/>
      <c r="K540" s="37" t="s">
        <v>9</v>
      </c>
      <c r="L540" s="39" t="s">
        <v>122</v>
      </c>
      <c r="M540" s="39" t="s">
        <v>64</v>
      </c>
      <c r="N540" s="39" t="s">
        <v>65</v>
      </c>
      <c r="O540" s="37" t="s">
        <v>3</v>
      </c>
      <c r="P540" s="51" t="s">
        <v>2022</v>
      </c>
      <c r="Q540" s="37" t="s">
        <v>19</v>
      </c>
      <c r="S540" s="45">
        <v>28240</v>
      </c>
      <c r="T540" s="46" t="str">
        <f t="shared" ca="1" si="10"/>
        <v>49 AÑOS</v>
      </c>
      <c r="U540" s="47" t="s">
        <v>13</v>
      </c>
      <c r="V540" s="48"/>
      <c r="W540" s="37" t="str">
        <f ca="1">IF(X540="TERMINADO ANTICIPADAMENTE POR MUTUO ACUERDO","FINALIZADO",IF(H540=0," ",IF(TODAY()&lt;=H540,"EN EJECUCIÓN","FINALIZADO")))</f>
        <v xml:space="preserve"> </v>
      </c>
      <c r="X540" s="47"/>
      <c r="Y540" s="32"/>
    </row>
    <row r="541" spans="2:25" s="37" customFormat="1" ht="102" customHeight="1" x14ac:dyDescent="0.2">
      <c r="B541" s="37">
        <v>1096239544</v>
      </c>
      <c r="C541" s="38" t="s">
        <v>2023</v>
      </c>
      <c r="D541" s="39" t="s">
        <v>2024</v>
      </c>
      <c r="F541" s="40"/>
      <c r="G541" s="32"/>
      <c r="H541" s="41"/>
      <c r="I541" s="43"/>
      <c r="J541" s="43"/>
      <c r="K541" s="37" t="s">
        <v>2</v>
      </c>
      <c r="L541" s="39" t="s">
        <v>122</v>
      </c>
      <c r="M541" s="39" t="s">
        <v>64</v>
      </c>
      <c r="N541" s="39" t="s">
        <v>65</v>
      </c>
      <c r="O541" s="37" t="s">
        <v>3</v>
      </c>
      <c r="P541" s="51" t="s">
        <v>2025</v>
      </c>
      <c r="Q541" s="37" t="s">
        <v>8</v>
      </c>
      <c r="S541" s="45">
        <v>35222</v>
      </c>
      <c r="T541" s="46" t="str">
        <f t="shared" ca="1" si="10"/>
        <v>29 AÑOS</v>
      </c>
      <c r="U541" s="66" t="s">
        <v>6</v>
      </c>
      <c r="V541" s="48"/>
      <c r="W541" s="37" t="str">
        <f ca="1">IF(X541="TERMINADO ANTICIPADAMENTE POR MUTUO ACUERDO","FINALIZADO",IF(H541=0," ",IF(TODAY()&lt;=H541,"EN EJECUCIÓN","FINALIZADO")))</f>
        <v xml:space="preserve"> </v>
      </c>
      <c r="X541" s="47"/>
      <c r="Y541" s="32"/>
    </row>
    <row r="542" spans="2:25" s="37" customFormat="1" ht="102" customHeight="1" x14ac:dyDescent="0.2">
      <c r="B542" s="37">
        <v>1075599810</v>
      </c>
      <c r="C542" s="38" t="s">
        <v>118</v>
      </c>
      <c r="D542" s="39" t="s">
        <v>119</v>
      </c>
      <c r="F542" s="40"/>
      <c r="G542" s="32"/>
      <c r="H542" s="41"/>
      <c r="I542" s="43"/>
      <c r="J542" s="43"/>
      <c r="K542" s="37" t="s">
        <v>2</v>
      </c>
      <c r="L542" s="39" t="s">
        <v>122</v>
      </c>
      <c r="M542" s="39" t="s">
        <v>81</v>
      </c>
      <c r="N542" s="39" t="s">
        <v>65</v>
      </c>
      <c r="O542" s="37" t="s">
        <v>3</v>
      </c>
      <c r="P542" s="51" t="s">
        <v>123</v>
      </c>
      <c r="Q542" s="37" t="s">
        <v>19</v>
      </c>
      <c r="S542" s="45">
        <v>33997</v>
      </c>
      <c r="T542" s="46" t="str">
        <f t="shared" ca="1" si="10"/>
        <v>33 AÑOS</v>
      </c>
      <c r="U542" s="47" t="s">
        <v>28</v>
      </c>
      <c r="V542" s="48"/>
      <c r="W542" s="37" t="str">
        <f ca="1">IF(X542="TERMINADO ANTICIPADAMENTE POR MUTUO ACUERDO","FINALIZADO",IF(H542=0," ",IF(TODAY()&lt;=H542,"EN EJECUCIÓN","FINALIZADO")))</f>
        <v xml:space="preserve"> </v>
      </c>
      <c r="X542" s="47"/>
      <c r="Y542" s="32"/>
    </row>
    <row r="543" spans="2:25" s="37" customFormat="1" ht="102" customHeight="1" x14ac:dyDescent="0.2">
      <c r="B543" s="37">
        <v>22801549</v>
      </c>
      <c r="C543" s="38" t="s">
        <v>984</v>
      </c>
      <c r="D543" s="39" t="s">
        <v>2026</v>
      </c>
      <c r="F543" s="40"/>
      <c r="G543" s="32"/>
      <c r="H543" s="41"/>
      <c r="I543" s="43"/>
      <c r="J543" s="43"/>
      <c r="K543" s="37" t="s">
        <v>2</v>
      </c>
      <c r="L543" s="39" t="s">
        <v>96</v>
      </c>
      <c r="M543" s="39" t="s">
        <v>81</v>
      </c>
      <c r="N543" s="39" t="s">
        <v>65</v>
      </c>
      <c r="O543" s="37" t="s">
        <v>3</v>
      </c>
      <c r="P543" s="51" t="s">
        <v>2027</v>
      </c>
      <c r="Q543" s="37" t="s">
        <v>19</v>
      </c>
      <c r="R543" s="37" t="s">
        <v>67</v>
      </c>
      <c r="S543" s="45">
        <v>29297</v>
      </c>
      <c r="T543" s="46" t="str">
        <f t="shared" ca="1" si="10"/>
        <v>46 AÑOS</v>
      </c>
      <c r="U543" s="47" t="s">
        <v>13</v>
      </c>
      <c r="V543" s="48"/>
      <c r="W543" s="37" t="str">
        <f ca="1">IF(X543="TERMINADO ANTICIPADAMENTE POR MUTUO ACUERDO","FINALIZADO",IF(H543=0," ",IF(TODAY()&lt;=H543,"EN EJECUCIÓN","FINALIZADO")))</f>
        <v xml:space="preserve"> </v>
      </c>
      <c r="X543" s="47"/>
      <c r="Y543" s="32"/>
    </row>
    <row r="544" spans="2:25" s="37" customFormat="1" ht="102" customHeight="1" x14ac:dyDescent="0.2">
      <c r="B544" s="37">
        <v>22739091</v>
      </c>
      <c r="C544" s="38" t="s">
        <v>2028</v>
      </c>
      <c r="D544" s="39" t="s">
        <v>2029</v>
      </c>
      <c r="F544" s="40"/>
      <c r="G544" s="32"/>
      <c r="H544" s="41"/>
      <c r="I544" s="43"/>
      <c r="J544" s="43"/>
      <c r="K544" s="37" t="s">
        <v>2</v>
      </c>
      <c r="L544" s="39" t="s">
        <v>122</v>
      </c>
      <c r="M544" s="39" t="s">
        <v>64</v>
      </c>
      <c r="N544" s="39" t="s">
        <v>65</v>
      </c>
      <c r="O544" s="37" t="s">
        <v>3</v>
      </c>
      <c r="P544" s="51" t="s">
        <v>2030</v>
      </c>
      <c r="Q544" s="37" t="s">
        <v>19</v>
      </c>
      <c r="S544" s="45">
        <v>30268</v>
      </c>
      <c r="T544" s="46" t="str">
        <f t="shared" ca="1" si="10"/>
        <v>43 AÑOS</v>
      </c>
      <c r="U544" s="47" t="s">
        <v>13</v>
      </c>
      <c r="V544" s="48"/>
      <c r="W544" s="37" t="str">
        <f ca="1">IF(X544="TERMINADO ANTICIPADAMENTE POR MUTUO ACUERDO","FINALIZADO",IF(H544=0," ",IF(TODAY()&lt;=H544,"EN EJECUCIÓN","FINALIZADO")))</f>
        <v xml:space="preserve"> </v>
      </c>
      <c r="X544" s="47"/>
      <c r="Y544" s="32"/>
    </row>
    <row r="545" spans="2:25" s="37" customFormat="1" ht="102" customHeight="1" x14ac:dyDescent="0.2">
      <c r="B545" s="37">
        <v>73156463</v>
      </c>
      <c r="C545" s="38" t="s">
        <v>2031</v>
      </c>
      <c r="D545" s="39" t="s">
        <v>2032</v>
      </c>
      <c r="F545" s="40"/>
      <c r="G545" s="32"/>
      <c r="H545" s="41"/>
      <c r="I545" s="43"/>
      <c r="J545" s="43"/>
      <c r="K545" s="37" t="s">
        <v>9</v>
      </c>
      <c r="L545" s="39" t="s">
        <v>72</v>
      </c>
      <c r="M545" s="37" t="s">
        <v>73</v>
      </c>
      <c r="N545" s="39" t="s">
        <v>72</v>
      </c>
      <c r="O545" s="37" t="s">
        <v>3</v>
      </c>
      <c r="P545" s="51" t="s">
        <v>2033</v>
      </c>
      <c r="Q545" s="37" t="s">
        <v>19</v>
      </c>
      <c r="S545" s="45">
        <v>26614</v>
      </c>
      <c r="T545" s="46" t="str">
        <f t="shared" ca="1" si="10"/>
        <v>53 AÑOS</v>
      </c>
      <c r="U545" s="47" t="s">
        <v>13</v>
      </c>
      <c r="V545" s="48"/>
      <c r="W545" s="37" t="str">
        <f ca="1">IF(X545="TERMINADO ANTICIPADAMENTE POR MUTUO ACUERDO","FINALIZADO",IF(H545=0," ",IF(TODAY()&lt;=H545,"EN EJECUCIÓN","FINALIZADO")))</f>
        <v xml:space="preserve"> </v>
      </c>
      <c r="X545" s="47"/>
      <c r="Y545" s="32"/>
    </row>
    <row r="546" spans="2:25" s="37" customFormat="1" ht="102" customHeight="1" x14ac:dyDescent="0.2">
      <c r="B546" s="37">
        <v>1052089531</v>
      </c>
      <c r="C546" s="38" t="s">
        <v>1081</v>
      </c>
      <c r="D546" s="39" t="s">
        <v>2034</v>
      </c>
      <c r="F546" s="40"/>
      <c r="G546" s="32"/>
      <c r="H546" s="41"/>
      <c r="I546" s="43"/>
      <c r="J546" s="43"/>
      <c r="K546" s="37" t="s">
        <v>9</v>
      </c>
      <c r="L546" s="39" t="s">
        <v>63</v>
      </c>
      <c r="M546" s="39" t="s">
        <v>64</v>
      </c>
      <c r="N546" s="39" t="s">
        <v>65</v>
      </c>
      <c r="O546" s="37" t="s">
        <v>3</v>
      </c>
      <c r="P546" s="51" t="s">
        <v>2035</v>
      </c>
      <c r="Q546" s="37" t="s">
        <v>19</v>
      </c>
      <c r="S546" s="45">
        <v>34628</v>
      </c>
      <c r="T546" s="46" t="str">
        <f t="shared" ca="1" si="10"/>
        <v>31 AÑOS</v>
      </c>
      <c r="U546" s="47" t="s">
        <v>13</v>
      </c>
      <c r="V546" s="48"/>
      <c r="W546" s="37" t="str">
        <f ca="1">IF(X546="TERMINADO ANTICIPADAMENTE POR MUTUO ACUERDO","FINALIZADO",IF(H546=0," ",IF(TODAY()&lt;=H546,"EN EJECUCIÓN","FINALIZADO")))</f>
        <v xml:space="preserve"> </v>
      </c>
      <c r="X546" s="47"/>
      <c r="Y546" s="32"/>
    </row>
    <row r="547" spans="2:25" s="37" customFormat="1" ht="102" customHeight="1" x14ac:dyDescent="0.2">
      <c r="B547" s="37">
        <v>32739531</v>
      </c>
      <c r="C547" s="38" t="s">
        <v>2036</v>
      </c>
      <c r="D547" s="39" t="s">
        <v>2037</v>
      </c>
      <c r="F547" s="40"/>
      <c r="G547" s="32"/>
      <c r="H547" s="41"/>
      <c r="I547" s="43"/>
      <c r="J547" s="43"/>
      <c r="K547" s="37" t="s">
        <v>2</v>
      </c>
      <c r="L547" s="39" t="s">
        <v>518</v>
      </c>
      <c r="M547" s="37" t="s">
        <v>73</v>
      </c>
      <c r="N547" s="39" t="s">
        <v>65</v>
      </c>
      <c r="O547" s="37" t="s">
        <v>3</v>
      </c>
      <c r="P547" s="51" t="s">
        <v>2038</v>
      </c>
      <c r="Q547" s="37" t="s">
        <v>23</v>
      </c>
      <c r="S547" s="45">
        <v>25560</v>
      </c>
      <c r="T547" s="46" t="str">
        <f t="shared" ca="1" si="10"/>
        <v>56 AÑOS</v>
      </c>
      <c r="U547" s="47" t="s">
        <v>13</v>
      </c>
      <c r="V547" s="48"/>
      <c r="W547" s="37" t="str">
        <f ca="1">IF(X547="TERMINADO ANTICIPADAMENTE POR MUTUO ACUERDO","FINALIZADO",IF(H547=0," ",IF(TODAY()&lt;=H547,"EN EJECUCIÓN","FINALIZADO")))</f>
        <v xml:space="preserve"> </v>
      </c>
      <c r="X547" s="47"/>
      <c r="Y547" s="32"/>
    </row>
    <row r="548" spans="2:25" s="37" customFormat="1" ht="102" customHeight="1" x14ac:dyDescent="0.2">
      <c r="B548" s="37">
        <v>91425208</v>
      </c>
      <c r="C548" s="38" t="s">
        <v>2039</v>
      </c>
      <c r="D548" s="39" t="s">
        <v>2040</v>
      </c>
      <c r="F548" s="40"/>
      <c r="G548" s="32"/>
      <c r="H548" s="41"/>
      <c r="I548" s="43"/>
      <c r="J548" s="43"/>
      <c r="K548" s="37" t="s">
        <v>9</v>
      </c>
      <c r="L548" s="39" t="s">
        <v>80</v>
      </c>
      <c r="M548" s="39" t="s">
        <v>81</v>
      </c>
      <c r="N548" s="39" t="s">
        <v>2041</v>
      </c>
      <c r="O548" s="37" t="s">
        <v>3</v>
      </c>
      <c r="P548" s="51" t="s">
        <v>2042</v>
      </c>
      <c r="Q548" s="37" t="s">
        <v>19</v>
      </c>
      <c r="S548" s="45">
        <v>22920</v>
      </c>
      <c r="T548" s="46" t="str">
        <f t="shared" ca="1" si="10"/>
        <v>63 AÑOS</v>
      </c>
      <c r="U548" s="66" t="s">
        <v>6</v>
      </c>
      <c r="V548" s="48"/>
      <c r="W548" s="37" t="str">
        <f ca="1">IF(X548="TERMINADO ANTICIPADAMENTE POR MUTUO ACUERDO","FINALIZADO",IF(H548=0," ",IF(TODAY()&lt;=H548,"EN EJECUCIÓN","FINALIZADO")))</f>
        <v xml:space="preserve"> </v>
      </c>
      <c r="X548" s="47"/>
      <c r="Y548" s="32"/>
    </row>
    <row r="549" spans="2:25" s="37" customFormat="1" ht="102" customHeight="1" x14ac:dyDescent="0.2">
      <c r="B549" s="37">
        <v>22477894</v>
      </c>
      <c r="C549" s="38" t="s">
        <v>730</v>
      </c>
      <c r="D549" s="39" t="s">
        <v>731</v>
      </c>
      <c r="F549" s="40"/>
      <c r="G549" s="32"/>
      <c r="H549" s="41"/>
      <c r="I549" s="43"/>
      <c r="J549" s="43"/>
      <c r="K549" s="37" t="s">
        <v>2</v>
      </c>
      <c r="L549" s="39" t="s">
        <v>72</v>
      </c>
      <c r="M549" s="39" t="s">
        <v>734</v>
      </c>
      <c r="N549" s="39" t="s">
        <v>65</v>
      </c>
      <c r="O549" s="37" t="s">
        <v>3</v>
      </c>
      <c r="P549" s="51" t="s">
        <v>735</v>
      </c>
      <c r="Q549" s="37" t="s">
        <v>19</v>
      </c>
      <c r="R549" s="37" t="s">
        <v>67</v>
      </c>
      <c r="S549" s="45">
        <v>28818</v>
      </c>
      <c r="T549" s="46" t="str">
        <f t="shared" ca="1" si="10"/>
        <v>47 AÑOS</v>
      </c>
      <c r="U549" s="47" t="s">
        <v>17</v>
      </c>
      <c r="V549" s="48"/>
      <c r="W549" s="37" t="str">
        <f ca="1">IF(X549="TERMINADO ANTICIPADAMENTE POR MUTUO ACUERDO","FINALIZADO",IF(H549=0," ",IF(TODAY()&lt;=H549,"EN EJECUCIÓN","FINALIZADO")))</f>
        <v xml:space="preserve"> </v>
      </c>
      <c r="X549" s="47"/>
      <c r="Y549" s="32"/>
    </row>
    <row r="550" spans="2:25" s="37" customFormat="1" ht="102" customHeight="1" x14ac:dyDescent="0.2">
      <c r="B550" s="37">
        <v>9021610</v>
      </c>
      <c r="C550" s="38" t="s">
        <v>1321</v>
      </c>
      <c r="D550" s="39" t="s">
        <v>1322</v>
      </c>
      <c r="F550" s="40"/>
      <c r="G550" s="32"/>
      <c r="H550" s="41"/>
      <c r="I550" s="43"/>
      <c r="J550" s="43"/>
      <c r="K550" s="37" t="s">
        <v>9</v>
      </c>
      <c r="L550" s="39" t="s">
        <v>460</v>
      </c>
      <c r="M550" s="37" t="s">
        <v>73</v>
      </c>
      <c r="N550" s="39" t="s">
        <v>2043</v>
      </c>
      <c r="O550" s="37" t="s">
        <v>3</v>
      </c>
      <c r="P550" s="51" t="s">
        <v>1325</v>
      </c>
      <c r="Q550" s="37" t="s">
        <v>19</v>
      </c>
      <c r="R550" s="37" t="s">
        <v>91</v>
      </c>
      <c r="S550" s="45">
        <v>29445</v>
      </c>
      <c r="T550" s="46" t="str">
        <f t="shared" ca="1" si="10"/>
        <v>45 AÑOS</v>
      </c>
      <c r="U550" s="47" t="s">
        <v>13</v>
      </c>
      <c r="V550" s="48"/>
      <c r="W550" s="37" t="str">
        <f ca="1">IF(X550="TERMINADO ANTICIPADAMENTE POR MUTUO ACUERDO","FINALIZADO",IF(H550=0," ",IF(TODAY()&lt;=H550,"EN EJECUCIÓN","FINALIZADO")))</f>
        <v xml:space="preserve"> </v>
      </c>
      <c r="X550" s="47"/>
      <c r="Y550" s="32"/>
    </row>
    <row r="551" spans="2:25" s="37" customFormat="1" ht="102" customHeight="1" x14ac:dyDescent="0.2">
      <c r="B551" s="37">
        <v>1010201150</v>
      </c>
      <c r="C551" s="38" t="s">
        <v>2044</v>
      </c>
      <c r="D551" s="39" t="s">
        <v>2045</v>
      </c>
      <c r="F551" s="40"/>
      <c r="G551" s="32"/>
      <c r="H551" s="41"/>
      <c r="I551" s="43"/>
      <c r="J551" s="43"/>
      <c r="K551" s="37" t="s">
        <v>9</v>
      </c>
      <c r="L551" s="39" t="s">
        <v>80</v>
      </c>
      <c r="M551" s="39" t="s">
        <v>81</v>
      </c>
      <c r="N551" s="39" t="s">
        <v>65</v>
      </c>
      <c r="O551" s="37" t="s">
        <v>3</v>
      </c>
      <c r="P551" s="51" t="s">
        <v>2046</v>
      </c>
      <c r="Q551" s="37" t="s">
        <v>19</v>
      </c>
      <c r="S551" s="45">
        <v>33587</v>
      </c>
      <c r="T551" s="46" t="str">
        <f t="shared" ca="1" si="10"/>
        <v>34 AÑOS</v>
      </c>
      <c r="U551" s="47" t="s">
        <v>17</v>
      </c>
      <c r="V551" s="48"/>
      <c r="W551" s="37" t="str">
        <f ca="1">IF(X551="TERMINADO ANTICIPADAMENTE POR MUTUO ACUERDO","FINALIZADO",IF(H551=0," ",IF(TODAY()&lt;=H551,"EN EJECUCIÓN","FINALIZADO")))</f>
        <v xml:space="preserve"> </v>
      </c>
      <c r="X551" s="47"/>
      <c r="Y551" s="32"/>
    </row>
    <row r="552" spans="2:25" s="37" customFormat="1" ht="102" customHeight="1" x14ac:dyDescent="0.2">
      <c r="B552" s="37">
        <v>3745848</v>
      </c>
      <c r="C552" s="38" t="s">
        <v>2047</v>
      </c>
      <c r="D552" s="39" t="s">
        <v>2048</v>
      </c>
      <c r="F552" s="40"/>
      <c r="G552" s="32"/>
      <c r="H552" s="41"/>
      <c r="I552" s="43"/>
      <c r="J552" s="43"/>
      <c r="K552" s="37" t="s">
        <v>9</v>
      </c>
      <c r="L552" s="39" t="s">
        <v>72</v>
      </c>
      <c r="M552" s="39" t="s">
        <v>81</v>
      </c>
      <c r="N552" s="39" t="s">
        <v>65</v>
      </c>
      <c r="O552" s="37" t="s">
        <v>3</v>
      </c>
      <c r="P552" s="51" t="s">
        <v>2049</v>
      </c>
      <c r="Q552" s="37" t="s">
        <v>19</v>
      </c>
      <c r="R552" s="37" t="s">
        <v>67</v>
      </c>
      <c r="S552" s="45">
        <v>23765</v>
      </c>
      <c r="T552" s="46" t="str">
        <f t="shared" ca="1" si="10"/>
        <v>61 AÑOS</v>
      </c>
      <c r="U552" s="47" t="s">
        <v>13</v>
      </c>
      <c r="V552" s="48"/>
      <c r="W552" s="37" t="str">
        <f ca="1">IF(X552="TERMINADO ANTICIPADAMENTE POR MUTUO ACUERDO","FINALIZADO",IF(H552=0," ",IF(TODAY()&lt;=H552,"EN EJECUCIÓN","FINALIZADO")))</f>
        <v xml:space="preserve"> </v>
      </c>
      <c r="X552" s="47"/>
      <c r="Y552" s="32"/>
    </row>
    <row r="553" spans="2:25" s="37" customFormat="1" ht="102" customHeight="1" x14ac:dyDescent="0.2">
      <c r="B553" s="37">
        <v>3811982</v>
      </c>
      <c r="C553" s="38" t="s">
        <v>2050</v>
      </c>
      <c r="D553" s="39" t="s">
        <v>2051</v>
      </c>
      <c r="F553" s="40"/>
      <c r="G553" s="32"/>
      <c r="H553" s="41"/>
      <c r="I553" s="43"/>
      <c r="J553" s="43"/>
      <c r="K553" s="37" t="s">
        <v>9</v>
      </c>
      <c r="L553" s="39" t="s">
        <v>72</v>
      </c>
      <c r="M553" s="37" t="s">
        <v>73</v>
      </c>
      <c r="N553" s="39" t="s">
        <v>65</v>
      </c>
      <c r="O553" s="37" t="s">
        <v>3</v>
      </c>
      <c r="P553" s="51" t="s">
        <v>2052</v>
      </c>
      <c r="Q553" s="37" t="s">
        <v>19</v>
      </c>
      <c r="S553" s="45">
        <v>29180</v>
      </c>
      <c r="T553" s="46" t="str">
        <f t="shared" ca="1" si="10"/>
        <v>46 AÑOS</v>
      </c>
      <c r="U553" s="47" t="s">
        <v>13</v>
      </c>
      <c r="V553" s="48"/>
      <c r="W553" s="37" t="str">
        <f ca="1">IF(X553="TERMINADO ANTICIPADAMENTE POR MUTUO ACUERDO","FINALIZADO",IF(H553=0," ",IF(TODAY()&lt;=H553,"EN EJECUCIÓN","FINALIZADO")))</f>
        <v xml:space="preserve"> </v>
      </c>
      <c r="X553" s="47"/>
      <c r="Y553" s="32"/>
    </row>
    <row r="554" spans="2:25" s="37" customFormat="1" ht="102" customHeight="1" x14ac:dyDescent="0.2">
      <c r="B554" s="37">
        <v>22913993</v>
      </c>
      <c r="C554" s="38" t="s">
        <v>655</v>
      </c>
      <c r="D554" s="39" t="s">
        <v>656</v>
      </c>
      <c r="F554" s="40"/>
      <c r="G554" s="32"/>
      <c r="H554" s="41"/>
      <c r="I554" s="43"/>
      <c r="J554" s="43"/>
      <c r="K554" s="37" t="s">
        <v>2</v>
      </c>
      <c r="L554" s="39" t="s">
        <v>72</v>
      </c>
      <c r="M554" s="39" t="s">
        <v>81</v>
      </c>
      <c r="N554" s="39" t="s">
        <v>65</v>
      </c>
      <c r="O554" s="37" t="s">
        <v>3</v>
      </c>
      <c r="P554" s="51" t="s">
        <v>659</v>
      </c>
      <c r="Q554" s="37" t="s">
        <v>19</v>
      </c>
      <c r="R554" s="37" t="s">
        <v>660</v>
      </c>
      <c r="S554" s="45">
        <v>29799</v>
      </c>
      <c r="T554" s="46" t="str">
        <f t="shared" ca="1" si="10"/>
        <v>44 AÑOS</v>
      </c>
      <c r="U554" s="47" t="s">
        <v>13</v>
      </c>
      <c r="V554" s="48"/>
      <c r="W554" s="37" t="str">
        <f ca="1">IF(X554="TERMINADO ANTICIPADAMENTE POR MUTUO ACUERDO","FINALIZADO",IF(H554=0," ",IF(TODAY()&lt;=H554,"EN EJECUCIÓN","FINALIZADO")))</f>
        <v xml:space="preserve"> </v>
      </c>
      <c r="X554" s="47"/>
      <c r="Y554" s="32"/>
    </row>
    <row r="555" spans="2:25" s="37" customFormat="1" ht="102" customHeight="1" x14ac:dyDescent="0.2">
      <c r="B555" s="37">
        <v>1129565859</v>
      </c>
      <c r="C555" s="38" t="s">
        <v>2053</v>
      </c>
      <c r="D555" s="39" t="s">
        <v>2054</v>
      </c>
      <c r="F555" s="40"/>
      <c r="G555" s="32"/>
      <c r="H555" s="41"/>
      <c r="I555" s="43"/>
      <c r="J555" s="43"/>
      <c r="K555" s="37" t="s">
        <v>9</v>
      </c>
      <c r="L555" s="39" t="s">
        <v>96</v>
      </c>
      <c r="M555" s="39" t="s">
        <v>64</v>
      </c>
      <c r="N555" s="39" t="s">
        <v>65</v>
      </c>
      <c r="O555" s="37" t="s">
        <v>3</v>
      </c>
      <c r="P555" s="51" t="s">
        <v>2055</v>
      </c>
      <c r="Q555" s="37" t="s">
        <v>19</v>
      </c>
      <c r="R555" s="37" t="s">
        <v>67</v>
      </c>
      <c r="S555" s="45">
        <v>31379</v>
      </c>
      <c r="T555" s="46" t="str">
        <f t="shared" ca="1" si="10"/>
        <v>40 AÑOS</v>
      </c>
      <c r="U555" s="47" t="s">
        <v>13</v>
      </c>
      <c r="V555" s="48"/>
      <c r="W555" s="37" t="str">
        <f ca="1">IF(X555="TERMINADO ANTICIPADAMENTE POR MUTUO ACUERDO","FINALIZADO",IF(H555=0," ",IF(TODAY()&lt;=H555,"EN EJECUCIÓN","FINALIZADO")))</f>
        <v xml:space="preserve"> </v>
      </c>
      <c r="X555" s="47"/>
      <c r="Y555" s="32"/>
    </row>
    <row r="556" spans="2:25" s="37" customFormat="1" ht="102" customHeight="1" x14ac:dyDescent="0.2">
      <c r="B556" s="37">
        <v>1047459564</v>
      </c>
      <c r="C556" s="38" t="s">
        <v>2056</v>
      </c>
      <c r="D556" s="39" t="s">
        <v>2057</v>
      </c>
      <c r="F556" s="40"/>
      <c r="G556" s="32"/>
      <c r="H556" s="41"/>
      <c r="I556" s="43"/>
      <c r="J556" s="43"/>
      <c r="K556" s="37" t="s">
        <v>9</v>
      </c>
      <c r="L556" s="39" t="s">
        <v>96</v>
      </c>
      <c r="M556" s="39" t="s">
        <v>64</v>
      </c>
      <c r="N556" s="39" t="s">
        <v>72</v>
      </c>
      <c r="O556" s="37" t="s">
        <v>3</v>
      </c>
      <c r="P556" s="51" t="s">
        <v>2058</v>
      </c>
      <c r="Q556" s="37" t="s">
        <v>19</v>
      </c>
      <c r="R556" s="37" t="s">
        <v>67</v>
      </c>
      <c r="S556" s="45">
        <v>34181</v>
      </c>
      <c r="T556" s="46" t="str">
        <f t="shared" ca="1" si="10"/>
        <v>32 AÑOS</v>
      </c>
      <c r="U556" s="47" t="s">
        <v>13</v>
      </c>
      <c r="V556" s="48"/>
      <c r="W556" s="37" t="str">
        <f ca="1">IF(X556="TERMINADO ANTICIPADAMENTE POR MUTUO ACUERDO","FINALIZADO",IF(H556=0," ",IF(TODAY()&lt;=H556,"EN EJECUCIÓN","FINALIZADO")))</f>
        <v xml:space="preserve"> </v>
      </c>
      <c r="X556" s="47"/>
      <c r="Y556" s="32"/>
    </row>
    <row r="557" spans="2:25" s="37" customFormat="1" ht="102" customHeight="1" x14ac:dyDescent="0.2">
      <c r="B557" s="37">
        <v>1051362022</v>
      </c>
      <c r="C557" s="38" t="s">
        <v>2059</v>
      </c>
      <c r="D557" s="39" t="s">
        <v>2060</v>
      </c>
      <c r="F557" s="40"/>
      <c r="G557" s="32"/>
      <c r="H557" s="41"/>
      <c r="I557" s="43"/>
      <c r="J557" s="43"/>
      <c r="K557" s="37" t="s">
        <v>2</v>
      </c>
      <c r="L557" s="39" t="s">
        <v>63</v>
      </c>
      <c r="M557" s="39" t="s">
        <v>64</v>
      </c>
      <c r="N557" s="39" t="s">
        <v>65</v>
      </c>
      <c r="O557" s="37" t="s">
        <v>10</v>
      </c>
      <c r="P557" s="51" t="s">
        <v>2061</v>
      </c>
      <c r="Q557" s="37" t="s">
        <v>1</v>
      </c>
      <c r="R557" s="37" t="s">
        <v>2062</v>
      </c>
      <c r="S557" s="45">
        <v>35190</v>
      </c>
      <c r="T557" s="46" t="str">
        <f t="shared" ca="1" si="10"/>
        <v>30 AÑOS</v>
      </c>
      <c r="U557" s="47" t="s">
        <v>13</v>
      </c>
      <c r="V557" s="48"/>
      <c r="W557" s="37" t="str">
        <f ca="1">IF(X557="TERMINADO ANTICIPADAMENTE POR MUTUO ACUERDO","FINALIZADO",IF(H557=0," ",IF(TODAY()&lt;=H557,"EN EJECUCIÓN","FINALIZADO")))</f>
        <v xml:space="preserve"> </v>
      </c>
      <c r="X557" s="47"/>
      <c r="Y557" s="32"/>
    </row>
    <row r="558" spans="2:25" s="37" customFormat="1" ht="102" customHeight="1" x14ac:dyDescent="0.2">
      <c r="B558" s="37">
        <v>1002373990</v>
      </c>
      <c r="C558" s="38" t="s">
        <v>2063</v>
      </c>
      <c r="D558" s="39" t="s">
        <v>2064</v>
      </c>
      <c r="F558" s="40"/>
      <c r="G558" s="32"/>
      <c r="H558" s="41"/>
      <c r="I558" s="43"/>
      <c r="J558" s="43"/>
      <c r="K558" s="37" t="s">
        <v>9</v>
      </c>
      <c r="L558" s="39" t="s">
        <v>383</v>
      </c>
      <c r="M558" s="39" t="s">
        <v>64</v>
      </c>
      <c r="N558" s="39" t="s">
        <v>65</v>
      </c>
      <c r="O558" s="37" t="s">
        <v>10</v>
      </c>
      <c r="P558" s="51" t="s">
        <v>2065</v>
      </c>
      <c r="Q558" s="37" t="s">
        <v>15</v>
      </c>
      <c r="R558" s="37" t="s">
        <v>2062</v>
      </c>
      <c r="S558" s="45">
        <v>35743</v>
      </c>
      <c r="T558" s="46" t="str">
        <f t="shared" ca="1" si="10"/>
        <v>28 AÑOS</v>
      </c>
      <c r="U558" s="47" t="s">
        <v>513</v>
      </c>
      <c r="V558" s="48"/>
      <c r="W558" s="37" t="str">
        <f ca="1">IF(X558="TERMINADO ANTICIPADAMENTE POR MUTUO ACUERDO","FINALIZADO",IF(H558=0," ",IF(TODAY()&lt;=H558,"EN EJECUCIÓN","FINALIZADO")))</f>
        <v xml:space="preserve"> </v>
      </c>
      <c r="X558" s="47"/>
      <c r="Y558" s="32"/>
    </row>
    <row r="559" spans="2:25" s="37" customFormat="1" ht="102" customHeight="1" x14ac:dyDescent="0.2">
      <c r="B559" s="37">
        <v>12122521</v>
      </c>
      <c r="C559" s="38" t="s">
        <v>446</v>
      </c>
      <c r="D559" s="39" t="s">
        <v>447</v>
      </c>
      <c r="F559" s="40"/>
      <c r="G559" s="32"/>
      <c r="H559" s="41"/>
      <c r="I559" s="43"/>
      <c r="J559" s="43"/>
      <c r="K559" s="37" t="s">
        <v>9</v>
      </c>
      <c r="L559" s="39" t="s">
        <v>122</v>
      </c>
      <c r="M559" s="39" t="s">
        <v>199</v>
      </c>
      <c r="N559" s="39" t="s">
        <v>65</v>
      </c>
      <c r="O559" s="37" t="s">
        <v>3</v>
      </c>
      <c r="P559" s="51" t="s">
        <v>450</v>
      </c>
      <c r="Q559" s="37" t="s">
        <v>19</v>
      </c>
      <c r="R559" s="37" t="s">
        <v>130</v>
      </c>
      <c r="S559" s="45">
        <v>23105</v>
      </c>
      <c r="T559" s="46" t="str">
        <f t="shared" ca="1" si="10"/>
        <v>63 AÑOS</v>
      </c>
      <c r="U559" s="47" t="s">
        <v>28</v>
      </c>
      <c r="V559" s="48"/>
      <c r="W559" s="37" t="str">
        <f ca="1">IF(X559="TERMINADO ANTICIPADAMENTE POR MUTUO ACUERDO","FINALIZADO",IF(H559=0," ",IF(TODAY()&lt;=H559,"EN EJECUCIÓN","FINALIZADO")))</f>
        <v xml:space="preserve"> </v>
      </c>
      <c r="X559" s="47"/>
      <c r="Y559" s="32"/>
    </row>
    <row r="560" spans="2:25" s="37" customFormat="1" ht="102" customHeight="1" x14ac:dyDescent="0.2">
      <c r="B560" s="37">
        <v>1001968876</v>
      </c>
      <c r="C560" s="38" t="s">
        <v>2066</v>
      </c>
      <c r="D560" s="39" t="s">
        <v>2067</v>
      </c>
      <c r="F560" s="40"/>
      <c r="G560" s="32"/>
      <c r="H560" s="41"/>
      <c r="I560" s="43"/>
      <c r="J560" s="43"/>
      <c r="K560" s="37" t="s">
        <v>2</v>
      </c>
      <c r="L560" s="39" t="s">
        <v>1714</v>
      </c>
      <c r="M560" s="39" t="s">
        <v>64</v>
      </c>
      <c r="N560" s="39" t="s">
        <v>65</v>
      </c>
      <c r="O560" s="37" t="s">
        <v>3</v>
      </c>
      <c r="P560" s="51" t="s">
        <v>2068</v>
      </c>
      <c r="Q560" s="37" t="s">
        <v>19</v>
      </c>
      <c r="S560" s="45">
        <v>37404</v>
      </c>
      <c r="T560" s="46" t="str">
        <f t="shared" ca="1" si="10"/>
        <v>24 AÑOS</v>
      </c>
      <c r="U560" s="47" t="s">
        <v>13</v>
      </c>
      <c r="V560" s="48"/>
      <c r="W560" s="37" t="str">
        <f ca="1">IF(X560="TERMINADO ANTICIPADAMENTE POR MUTUO ACUERDO","FINALIZADO",IF(H560=0," ",IF(TODAY()&lt;=H560,"EN EJECUCIÓN","FINALIZADO")))</f>
        <v xml:space="preserve"> </v>
      </c>
      <c r="X560" s="47"/>
      <c r="Y560" s="32"/>
    </row>
    <row r="561" spans="2:25" s="37" customFormat="1" ht="102" customHeight="1" x14ac:dyDescent="0.2">
      <c r="B561" s="37">
        <v>1002102131</v>
      </c>
      <c r="C561" s="38" t="s">
        <v>2069</v>
      </c>
      <c r="D561" s="39" t="s">
        <v>2070</v>
      </c>
      <c r="F561" s="40"/>
      <c r="G561" s="32"/>
      <c r="H561" s="41"/>
      <c r="I561" s="43"/>
      <c r="J561" s="43"/>
      <c r="K561" s="37" t="s">
        <v>2</v>
      </c>
      <c r="L561" s="39" t="s">
        <v>63</v>
      </c>
      <c r="M561" s="39" t="s">
        <v>64</v>
      </c>
      <c r="N561" s="39" t="s">
        <v>65</v>
      </c>
      <c r="O561" s="37" t="s">
        <v>10</v>
      </c>
      <c r="P561" s="51" t="s">
        <v>2071</v>
      </c>
      <c r="Q561" s="37" t="s">
        <v>1</v>
      </c>
      <c r="R561" s="37" t="s">
        <v>2062</v>
      </c>
      <c r="S561" s="45">
        <v>36720</v>
      </c>
      <c r="T561" s="46" t="str">
        <f t="shared" ca="1" si="10"/>
        <v>25 AÑOS</v>
      </c>
      <c r="U561" s="47" t="s">
        <v>513</v>
      </c>
      <c r="V561" s="48"/>
      <c r="W561" s="37" t="str">
        <f ca="1">IF(X561="TERMINADO ANTICIPADAMENTE POR MUTUO ACUERDO","FINALIZADO",IF(H561=0," ",IF(TODAY()&lt;=H561,"EN EJECUCIÓN","FINALIZADO")))</f>
        <v xml:space="preserve"> </v>
      </c>
      <c r="X561" s="47"/>
      <c r="Y561" s="32"/>
    </row>
    <row r="562" spans="2:25" s="37" customFormat="1" ht="102" customHeight="1" x14ac:dyDescent="0.2">
      <c r="B562" s="37">
        <v>1005714374</v>
      </c>
      <c r="C562" s="38" t="s">
        <v>2072</v>
      </c>
      <c r="D562" s="39" t="s">
        <v>2073</v>
      </c>
      <c r="F562" s="40"/>
      <c r="G562" s="32"/>
      <c r="H562" s="41"/>
      <c r="I562" s="43"/>
      <c r="J562" s="43"/>
      <c r="K562" s="37" t="s">
        <v>9</v>
      </c>
      <c r="L562" s="39" t="s">
        <v>80</v>
      </c>
      <c r="M562" s="37" t="s">
        <v>73</v>
      </c>
      <c r="N562" s="39" t="s">
        <v>65</v>
      </c>
      <c r="O562" s="37" t="s">
        <v>10</v>
      </c>
      <c r="P562" s="51" t="s">
        <v>2074</v>
      </c>
      <c r="Q562" s="37" t="s">
        <v>1</v>
      </c>
      <c r="R562" s="37" t="s">
        <v>2062</v>
      </c>
      <c r="S562" s="45">
        <v>37316</v>
      </c>
      <c r="T562" s="46" t="str">
        <f t="shared" ca="1" si="10"/>
        <v>24 AÑOS</v>
      </c>
      <c r="U562" s="47" t="s">
        <v>28</v>
      </c>
      <c r="V562" s="48"/>
      <c r="W562" s="37" t="str">
        <f ca="1">IF(X562="TERMINADO ANTICIPADAMENTE POR MUTUO ACUERDO","FINALIZADO",IF(H562=0," ",IF(TODAY()&lt;=H562,"EN EJECUCIÓN","FINALIZADO")))</f>
        <v xml:space="preserve"> </v>
      </c>
      <c r="X562" s="47"/>
      <c r="Y562" s="32"/>
    </row>
    <row r="563" spans="2:25" s="37" customFormat="1" ht="102" customHeight="1" x14ac:dyDescent="0.2">
      <c r="B563" s="37">
        <v>1003896284</v>
      </c>
      <c r="C563" s="38" t="s">
        <v>2075</v>
      </c>
      <c r="D563" s="39" t="s">
        <v>2076</v>
      </c>
      <c r="F563" s="40"/>
      <c r="G563" s="32"/>
      <c r="H563" s="41"/>
      <c r="I563" s="43"/>
      <c r="J563" s="43"/>
      <c r="K563" s="37" t="s">
        <v>9</v>
      </c>
      <c r="L563" s="39" t="s">
        <v>122</v>
      </c>
      <c r="M563" s="39" t="s">
        <v>64</v>
      </c>
      <c r="N563" s="39" t="s">
        <v>65</v>
      </c>
      <c r="O563" s="37" t="s">
        <v>10</v>
      </c>
      <c r="P563" s="51" t="s">
        <v>2077</v>
      </c>
      <c r="Q563" s="37" t="s">
        <v>1</v>
      </c>
      <c r="R563" s="37" t="s">
        <v>2062</v>
      </c>
      <c r="S563" s="45">
        <v>37921</v>
      </c>
      <c r="T563" s="46" t="str">
        <f t="shared" ca="1" si="10"/>
        <v>22 AÑOS</v>
      </c>
      <c r="U563" s="47" t="s">
        <v>28</v>
      </c>
      <c r="V563" s="48"/>
      <c r="W563" s="37" t="str">
        <f ca="1">IF(X563="TERMINADO ANTICIPADAMENTE POR MUTUO ACUERDO","FINALIZADO",IF(H563=0," ",IF(TODAY()&lt;=H563,"EN EJECUCIÓN","FINALIZADO")))</f>
        <v xml:space="preserve"> </v>
      </c>
      <c r="X563" s="47"/>
      <c r="Y563" s="32"/>
    </row>
    <row r="564" spans="2:25" s="37" customFormat="1" ht="102" customHeight="1" x14ac:dyDescent="0.2">
      <c r="B564" s="37">
        <v>1020752459</v>
      </c>
      <c r="C564" s="38" t="s">
        <v>2078</v>
      </c>
      <c r="D564" s="39" t="s">
        <v>2079</v>
      </c>
      <c r="F564" s="40"/>
      <c r="G564" s="32"/>
      <c r="H564" s="41"/>
      <c r="I564" s="43"/>
      <c r="J564" s="43"/>
      <c r="K564" s="37" t="s">
        <v>2</v>
      </c>
      <c r="L564" s="39" t="s">
        <v>122</v>
      </c>
      <c r="M564" s="39" t="s">
        <v>81</v>
      </c>
      <c r="N564" s="39" t="s">
        <v>65</v>
      </c>
      <c r="O564" s="37" t="s">
        <v>3</v>
      </c>
      <c r="P564" s="51" t="s">
        <v>2080</v>
      </c>
      <c r="Q564" s="37" t="s">
        <v>19</v>
      </c>
      <c r="S564" s="45">
        <v>33018</v>
      </c>
      <c r="T564" s="46" t="str">
        <f t="shared" ca="1" si="10"/>
        <v>36 AÑOS</v>
      </c>
      <c r="U564" s="47" t="s">
        <v>17</v>
      </c>
      <c r="V564" s="48"/>
      <c r="W564" s="37" t="str">
        <f ca="1">IF(X564="TERMINADO ANTICIPADAMENTE POR MUTUO ACUERDO","FINALIZADO",IF(H564=0," ",IF(TODAY()&lt;=H564,"EN EJECUCIÓN","FINALIZADO")))</f>
        <v xml:space="preserve"> </v>
      </c>
      <c r="X564" s="47"/>
      <c r="Y564" s="32"/>
    </row>
    <row r="565" spans="2:25" s="37" customFormat="1" ht="102" customHeight="1" x14ac:dyDescent="0.2">
      <c r="B565" s="37">
        <v>1085043981</v>
      </c>
      <c r="C565" s="38" t="s">
        <v>2081</v>
      </c>
      <c r="D565" s="39" t="s">
        <v>2082</v>
      </c>
      <c r="F565" s="40"/>
      <c r="G565" s="32"/>
      <c r="H565" s="41"/>
      <c r="I565" s="43"/>
      <c r="J565" s="43"/>
      <c r="K565" s="37" t="s">
        <v>2</v>
      </c>
      <c r="L565" s="39" t="s">
        <v>63</v>
      </c>
      <c r="M565" s="39" t="s">
        <v>64</v>
      </c>
      <c r="N565" s="39" t="s">
        <v>65</v>
      </c>
      <c r="O565" s="37" t="s">
        <v>3</v>
      </c>
      <c r="P565" s="51" t="s">
        <v>2083</v>
      </c>
      <c r="Q565" s="37" t="s">
        <v>19</v>
      </c>
      <c r="S565" s="45">
        <v>32278</v>
      </c>
      <c r="T565" s="46" t="str">
        <f t="shared" ca="1" si="10"/>
        <v>38 AÑOS</v>
      </c>
      <c r="U565" s="47" t="s">
        <v>13</v>
      </c>
      <c r="V565" s="48"/>
      <c r="W565" s="37" t="str">
        <f ca="1">IF(X565="TERMINADO ANTICIPADAMENTE POR MUTUO ACUERDO","FINALIZADO",IF(H565=0," ",IF(TODAY()&lt;=H565,"EN EJECUCIÓN","FINALIZADO")))</f>
        <v xml:space="preserve"> </v>
      </c>
      <c r="X565" s="47"/>
      <c r="Y565" s="32"/>
    </row>
    <row r="566" spans="2:25" s="37" customFormat="1" ht="102" customHeight="1" x14ac:dyDescent="0.2">
      <c r="B566" s="37">
        <v>1007435020</v>
      </c>
      <c r="C566" s="38" t="s">
        <v>2084</v>
      </c>
      <c r="D566" s="39" t="s">
        <v>2085</v>
      </c>
      <c r="F566" s="40"/>
      <c r="G566" s="32"/>
      <c r="H566" s="41"/>
      <c r="I566" s="43"/>
      <c r="J566" s="43"/>
      <c r="K566" s="37" t="s">
        <v>2</v>
      </c>
      <c r="L566" s="39" t="s">
        <v>2086</v>
      </c>
      <c r="M566" s="39" t="s">
        <v>64</v>
      </c>
      <c r="N566" s="39" t="s">
        <v>65</v>
      </c>
      <c r="O566" s="37" t="s">
        <v>10</v>
      </c>
      <c r="P566" s="51" t="s">
        <v>2087</v>
      </c>
      <c r="Q566" s="37" t="s">
        <v>15</v>
      </c>
      <c r="R566" s="37" t="s">
        <v>2062</v>
      </c>
      <c r="S566" s="45">
        <v>36861</v>
      </c>
      <c r="T566" s="46" t="str">
        <f t="shared" ca="1" si="10"/>
        <v>25 AÑOS</v>
      </c>
      <c r="U566" s="66" t="s">
        <v>6</v>
      </c>
      <c r="V566" s="48"/>
      <c r="W566" s="37" t="str">
        <f ca="1">IF(X566="TERMINADO ANTICIPADAMENTE POR MUTUO ACUERDO","FINALIZADO",IF(H566=0," ",IF(TODAY()&lt;=H566,"EN EJECUCIÓN","FINALIZADO")))</f>
        <v xml:space="preserve"> </v>
      </c>
      <c r="X566" s="47"/>
      <c r="Y566" s="32"/>
    </row>
    <row r="567" spans="2:25" s="37" customFormat="1" ht="102" customHeight="1" x14ac:dyDescent="0.2">
      <c r="B567" s="37">
        <v>1002364163</v>
      </c>
      <c r="C567" s="38" t="s">
        <v>2088</v>
      </c>
      <c r="D567" s="39" t="s">
        <v>2089</v>
      </c>
      <c r="F567" s="40"/>
      <c r="G567" s="32"/>
      <c r="H567" s="41"/>
      <c r="I567" s="43"/>
      <c r="J567" s="43"/>
      <c r="K567" s="37" t="s">
        <v>2</v>
      </c>
      <c r="L567" s="39" t="s">
        <v>80</v>
      </c>
      <c r="M567" s="39" t="s">
        <v>64</v>
      </c>
      <c r="N567" s="39" t="s">
        <v>65</v>
      </c>
      <c r="O567" s="37" t="s">
        <v>10</v>
      </c>
      <c r="P567" s="51" t="s">
        <v>2090</v>
      </c>
      <c r="Q567" s="37" t="s">
        <v>8</v>
      </c>
      <c r="R567" s="37" t="s">
        <v>2062</v>
      </c>
      <c r="S567" s="45">
        <v>35862</v>
      </c>
      <c r="T567" s="46" t="str">
        <f t="shared" ca="1" si="10"/>
        <v>28 AÑOS</v>
      </c>
      <c r="U567" s="66" t="s">
        <v>6</v>
      </c>
      <c r="V567" s="48"/>
      <c r="W567" s="37" t="str">
        <f ca="1">IF(X567="TERMINADO ANTICIPADAMENTE POR MUTUO ACUERDO","FINALIZADO",IF(H567=0," ",IF(TODAY()&lt;=H567,"EN EJECUCIÓN","FINALIZADO")))</f>
        <v xml:space="preserve"> </v>
      </c>
      <c r="X567" s="47"/>
      <c r="Y567" s="32"/>
    </row>
    <row r="568" spans="2:25" s="37" customFormat="1" ht="102" customHeight="1" x14ac:dyDescent="0.2">
      <c r="B568" s="37">
        <v>1075666391</v>
      </c>
      <c r="C568" s="38" t="s">
        <v>2091</v>
      </c>
      <c r="D568" s="39" t="s">
        <v>2092</v>
      </c>
      <c r="F568" s="40"/>
      <c r="G568" s="32"/>
      <c r="H568" s="41"/>
      <c r="I568" s="43"/>
      <c r="J568" s="43"/>
      <c r="K568" s="37" t="s">
        <v>2</v>
      </c>
      <c r="L568" s="39" t="s">
        <v>72</v>
      </c>
      <c r="M568" s="37" t="s">
        <v>73</v>
      </c>
      <c r="N568" s="39" t="s">
        <v>65</v>
      </c>
      <c r="O568" s="37" t="s">
        <v>3</v>
      </c>
      <c r="P568" s="51" t="s">
        <v>2093</v>
      </c>
      <c r="Q568" s="37" t="s">
        <v>19</v>
      </c>
      <c r="S568" s="45">
        <v>33736</v>
      </c>
      <c r="T568" s="46" t="str">
        <f t="shared" ca="1" si="10"/>
        <v>34 AÑOS</v>
      </c>
      <c r="U568" s="47" t="s">
        <v>17</v>
      </c>
      <c r="V568" s="48"/>
      <c r="W568" s="37" t="str">
        <f ca="1">IF(X568="TERMINADO ANTICIPADAMENTE POR MUTUO ACUERDO","FINALIZADO",IF(H568=0," ",IF(TODAY()&lt;=H568,"EN EJECUCIÓN","FINALIZADO")))</f>
        <v xml:space="preserve"> </v>
      </c>
      <c r="X568" s="47"/>
      <c r="Y568" s="32"/>
    </row>
    <row r="569" spans="2:25" s="37" customFormat="1" ht="102" customHeight="1" x14ac:dyDescent="0.2">
      <c r="B569" s="37">
        <v>1050398125</v>
      </c>
      <c r="C569" s="38" t="s">
        <v>472</v>
      </c>
      <c r="D569" s="39" t="s">
        <v>473</v>
      </c>
      <c r="F569" s="40"/>
      <c r="G569" s="32"/>
      <c r="H569" s="41"/>
      <c r="I569" s="43"/>
      <c r="J569" s="43"/>
      <c r="K569" s="37" t="s">
        <v>2</v>
      </c>
      <c r="L569" s="39" t="s">
        <v>80</v>
      </c>
      <c r="M569" s="39" t="s">
        <v>64</v>
      </c>
      <c r="N569" s="39" t="s">
        <v>65</v>
      </c>
      <c r="O569" s="37" t="s">
        <v>3</v>
      </c>
      <c r="P569" s="51" t="s">
        <v>477</v>
      </c>
      <c r="Q569" s="37" t="s">
        <v>1</v>
      </c>
      <c r="S569" s="45">
        <v>32286</v>
      </c>
      <c r="T569" s="46" t="str">
        <f t="shared" ca="1" si="10"/>
        <v>38 AÑOS</v>
      </c>
      <c r="U569" s="66" t="s">
        <v>6</v>
      </c>
      <c r="V569" s="48"/>
      <c r="W569" s="37" t="str">
        <f ca="1">IF(X569="TERMINADO ANTICIPADAMENTE POR MUTUO ACUERDO","FINALIZADO",IF(H569=0," ",IF(TODAY()&lt;=H569,"EN EJECUCIÓN","FINALIZADO")))</f>
        <v xml:space="preserve"> </v>
      </c>
      <c r="X569" s="47"/>
      <c r="Y569" s="32"/>
    </row>
    <row r="570" spans="2:25" s="37" customFormat="1" ht="102" customHeight="1" x14ac:dyDescent="0.2">
      <c r="B570" s="37">
        <v>1005183871</v>
      </c>
      <c r="C570" s="38" t="s">
        <v>2094</v>
      </c>
      <c r="D570" s="39" t="s">
        <v>2095</v>
      </c>
      <c r="F570" s="40"/>
      <c r="G570" s="32"/>
      <c r="H570" s="41"/>
      <c r="I570" s="43"/>
      <c r="J570" s="43"/>
      <c r="K570" s="37" t="s">
        <v>9</v>
      </c>
      <c r="L570" s="39" t="s">
        <v>80</v>
      </c>
      <c r="M570" s="39" t="s">
        <v>64</v>
      </c>
      <c r="N570" s="39" t="s">
        <v>65</v>
      </c>
      <c r="O570" s="37" t="s">
        <v>10</v>
      </c>
      <c r="P570" s="51" t="s">
        <v>2096</v>
      </c>
      <c r="Q570" s="37" t="s">
        <v>1</v>
      </c>
      <c r="R570" s="37" t="s">
        <v>2062</v>
      </c>
      <c r="S570" s="45">
        <v>37612</v>
      </c>
      <c r="T570" s="46" t="str">
        <f t="shared" ca="1" si="10"/>
        <v>23 AÑOS</v>
      </c>
      <c r="U570" s="66" t="s">
        <v>6</v>
      </c>
      <c r="V570" s="48"/>
      <c r="W570" s="37" t="str">
        <f ca="1">IF(X570="TERMINADO ANTICIPADAMENTE POR MUTUO ACUERDO","FINALIZADO",IF(H570=0," ",IF(TODAY()&lt;=H570,"EN EJECUCIÓN","FINALIZADO")))</f>
        <v xml:space="preserve"> </v>
      </c>
      <c r="X570" s="47"/>
      <c r="Y570" s="32"/>
    </row>
    <row r="571" spans="2:25" s="37" customFormat="1" ht="102" customHeight="1" x14ac:dyDescent="0.2">
      <c r="B571" s="37">
        <v>1235043820</v>
      </c>
      <c r="C571" s="38" t="s">
        <v>1150</v>
      </c>
      <c r="D571" s="39" t="s">
        <v>1151</v>
      </c>
      <c r="F571" s="40"/>
      <c r="G571" s="32"/>
      <c r="H571" s="41"/>
      <c r="I571" s="43"/>
      <c r="J571" s="43"/>
      <c r="K571" s="37" t="s">
        <v>2</v>
      </c>
      <c r="L571" s="37" t="s">
        <v>122</v>
      </c>
      <c r="M571" s="37" t="s">
        <v>64</v>
      </c>
      <c r="N571" s="37" t="s">
        <v>65</v>
      </c>
      <c r="O571" s="37" t="s">
        <v>3</v>
      </c>
      <c r="P571" s="51" t="s">
        <v>1154</v>
      </c>
      <c r="Q571" s="37" t="s">
        <v>19</v>
      </c>
      <c r="R571" s="37" t="s">
        <v>67</v>
      </c>
      <c r="S571" s="45">
        <v>36228</v>
      </c>
      <c r="T571" s="46" t="str">
        <f t="shared" ca="1" si="10"/>
        <v>27 AÑOS</v>
      </c>
      <c r="U571" s="66" t="s">
        <v>13</v>
      </c>
      <c r="V571" s="48"/>
      <c r="W571" s="37" t="str">
        <f ca="1">IF(X571="TERMINADO ANTICIPADAMENTE POR MUTUO ACUERDO","FINALIZADO",IF(H571=0," ",IF(TODAY()&lt;=H571,"EN EJECUCIÓN","FINALIZADO")))</f>
        <v xml:space="preserve"> </v>
      </c>
      <c r="X571" s="47"/>
      <c r="Y571" s="32"/>
    </row>
    <row r="572" spans="2:25" s="37" customFormat="1" ht="102" customHeight="1" x14ac:dyDescent="0.2">
      <c r="B572" s="37">
        <v>1010015765</v>
      </c>
      <c r="C572" s="38" t="s">
        <v>2097</v>
      </c>
      <c r="D572" s="39" t="s">
        <v>2098</v>
      </c>
      <c r="F572" s="40"/>
      <c r="G572" s="32"/>
      <c r="H572" s="41"/>
      <c r="I572" s="39"/>
      <c r="J572" s="43"/>
      <c r="K572" s="37" t="s">
        <v>9</v>
      </c>
      <c r="L572" s="37" t="s">
        <v>80</v>
      </c>
      <c r="M572" s="37" t="s">
        <v>81</v>
      </c>
      <c r="N572" s="37" t="s">
        <v>65</v>
      </c>
      <c r="O572" s="37" t="s">
        <v>10</v>
      </c>
      <c r="P572" s="51" t="s">
        <v>2099</v>
      </c>
      <c r="Q572" s="37" t="s">
        <v>1</v>
      </c>
      <c r="R572" s="37" t="s">
        <v>1</v>
      </c>
      <c r="S572" s="45">
        <v>36639</v>
      </c>
      <c r="T572" s="46" t="str">
        <f t="shared" ca="1" si="10"/>
        <v>26 AÑOS</v>
      </c>
      <c r="U572" s="47" t="s">
        <v>21</v>
      </c>
      <c r="V572" s="48"/>
      <c r="W572" s="37" t="str">
        <f ca="1">IF(X572="TERMINADO ANTICIPADAMENTE POR MUTUO ACUERDO","FINALIZADO",IF(H572=0," ",IF(TODAY()&lt;=H572,"EN EJECUCIÓN","FINALIZADO")))</f>
        <v xml:space="preserve"> </v>
      </c>
      <c r="X572" s="47"/>
      <c r="Y572" s="32"/>
    </row>
    <row r="573" spans="2:25" s="37" customFormat="1" ht="102" customHeight="1" x14ac:dyDescent="0.2">
      <c r="B573" s="37">
        <v>1007701284</v>
      </c>
      <c r="C573" s="38" t="s">
        <v>2100</v>
      </c>
      <c r="D573" s="39" t="s">
        <v>2101</v>
      </c>
      <c r="F573" s="40"/>
      <c r="G573" s="32"/>
      <c r="H573" s="41"/>
      <c r="I573" s="43"/>
      <c r="J573" s="43"/>
      <c r="K573" s="37" t="s">
        <v>2</v>
      </c>
      <c r="L573" s="37" t="s">
        <v>96</v>
      </c>
      <c r="M573" s="37" t="s">
        <v>81</v>
      </c>
      <c r="N573" s="37" t="s">
        <v>65</v>
      </c>
      <c r="O573" s="37" t="s">
        <v>10</v>
      </c>
      <c r="P573" s="51" t="s">
        <v>2102</v>
      </c>
      <c r="Q573" s="37" t="s">
        <v>1</v>
      </c>
      <c r="R573" s="37" t="s">
        <v>1</v>
      </c>
      <c r="S573" s="45">
        <v>36905</v>
      </c>
      <c r="T573" s="46" t="str">
        <f t="shared" ca="1" si="10"/>
        <v>25 AÑOS</v>
      </c>
      <c r="U573" s="47" t="s">
        <v>21</v>
      </c>
      <c r="V573" s="48"/>
      <c r="W573" s="37" t="str">
        <f ca="1">IF(X573="TERMINADO ANTICIPADAMENTE POR MUTUO ACUERDO","FINALIZADO",IF(H573=0," ",IF(TODAY()&lt;=H573,"EN EJECUCIÓN","FINALIZADO")))</f>
        <v xml:space="preserve"> </v>
      </c>
      <c r="X573" s="47"/>
      <c r="Y573" s="32"/>
    </row>
    <row r="574" spans="2:25" s="37" customFormat="1" ht="102" customHeight="1" x14ac:dyDescent="0.2">
      <c r="B574" s="37">
        <v>3262041</v>
      </c>
      <c r="C574" s="38" t="s">
        <v>2103</v>
      </c>
      <c r="D574" s="39" t="s">
        <v>2104</v>
      </c>
      <c r="F574" s="40"/>
      <c r="G574" s="32"/>
      <c r="H574" s="41"/>
      <c r="I574" s="43"/>
      <c r="J574" s="43"/>
      <c r="K574" s="37" t="s">
        <v>9</v>
      </c>
      <c r="L574" s="37" t="s">
        <v>122</v>
      </c>
      <c r="M574" s="37" t="s">
        <v>81</v>
      </c>
      <c r="N574" s="37" t="s">
        <v>1369</v>
      </c>
      <c r="O574" s="37" t="s">
        <v>3</v>
      </c>
      <c r="P574" s="51" t="s">
        <v>2105</v>
      </c>
      <c r="Q574" s="37" t="s">
        <v>19</v>
      </c>
      <c r="R574" s="37" t="s">
        <v>2106</v>
      </c>
      <c r="S574" s="45">
        <v>22100</v>
      </c>
      <c r="T574" s="46" t="str">
        <f t="shared" ca="1" si="10"/>
        <v>65 AÑOS</v>
      </c>
      <c r="U574" s="47" t="s">
        <v>21</v>
      </c>
      <c r="V574" s="48"/>
      <c r="W574" s="37" t="str">
        <f ca="1">IF(X574="TERMINADO ANTICIPADAMENTE POR MUTUO ACUERDO","FINALIZADO",IF(H574=0," ",IF(TODAY()&lt;=H574,"EN EJECUCIÓN","FINALIZADO")))</f>
        <v xml:space="preserve"> </v>
      </c>
      <c r="X574" s="47"/>
      <c r="Y574" s="32"/>
    </row>
    <row r="575" spans="2:25" s="37" customFormat="1" ht="102" customHeight="1" x14ac:dyDescent="0.2">
      <c r="B575" s="37">
        <v>1007567617</v>
      </c>
      <c r="C575" s="38" t="s">
        <v>2107</v>
      </c>
      <c r="D575" s="39" t="s">
        <v>2108</v>
      </c>
      <c r="F575" s="40"/>
      <c r="G575" s="32"/>
      <c r="H575" s="41"/>
      <c r="I575" s="43"/>
      <c r="J575" s="43"/>
      <c r="K575" s="37" t="s">
        <v>2</v>
      </c>
      <c r="L575" s="37" t="s">
        <v>80</v>
      </c>
      <c r="M575" s="37" t="s">
        <v>64</v>
      </c>
      <c r="N575" s="37" t="s">
        <v>65</v>
      </c>
      <c r="O575" s="37" t="s">
        <v>10</v>
      </c>
      <c r="P575" s="51" t="s">
        <v>2109</v>
      </c>
      <c r="Q575" s="37" t="s">
        <v>15</v>
      </c>
      <c r="R575" s="37" t="s">
        <v>2110</v>
      </c>
      <c r="S575" s="45">
        <v>37627</v>
      </c>
      <c r="T575" s="46" t="str">
        <f t="shared" ca="1" si="10"/>
        <v>23 AÑOS</v>
      </c>
      <c r="U575" s="47" t="s">
        <v>21</v>
      </c>
      <c r="V575" s="48"/>
      <c r="W575" s="37" t="str">
        <f ca="1">IF(X575="TERMINADO ANTICIPADAMENTE POR MUTUO ACUERDO","FINALIZADO",IF(H575=0," ",IF(TODAY()&lt;=H575,"EN EJECUCIÓN","FINALIZADO")))</f>
        <v xml:space="preserve"> </v>
      </c>
      <c r="X575" s="47"/>
      <c r="Y575" s="32"/>
    </row>
    <row r="576" spans="2:25" s="37" customFormat="1" ht="102" customHeight="1" x14ac:dyDescent="0.2">
      <c r="B576" s="37">
        <v>1007701126</v>
      </c>
      <c r="C576" s="38" t="s">
        <v>2111</v>
      </c>
      <c r="D576" s="39" t="s">
        <v>2112</v>
      </c>
      <c r="F576" s="40"/>
      <c r="G576" s="32"/>
      <c r="H576" s="41"/>
      <c r="I576" s="43"/>
      <c r="J576" s="43"/>
      <c r="K576" s="37" t="s">
        <v>2</v>
      </c>
      <c r="L576" s="37" t="s">
        <v>80</v>
      </c>
      <c r="M576" s="37" t="s">
        <v>73</v>
      </c>
      <c r="N576" s="37" t="s">
        <v>65</v>
      </c>
      <c r="O576" s="37" t="s">
        <v>10</v>
      </c>
      <c r="P576" s="51" t="s">
        <v>2113</v>
      </c>
      <c r="Q576" s="37" t="s">
        <v>1</v>
      </c>
      <c r="R576" s="37" t="s">
        <v>1</v>
      </c>
      <c r="S576" s="45">
        <v>36465</v>
      </c>
      <c r="T576" s="46" t="str">
        <f t="shared" ca="1" si="10"/>
        <v>26 AÑOS</v>
      </c>
      <c r="U576" s="47" t="s">
        <v>21</v>
      </c>
      <c r="V576" s="48"/>
      <c r="W576" s="37" t="str">
        <f ca="1">IF(X576="TERMINADO ANTICIPADAMENTE POR MUTUO ACUERDO","FINALIZADO",IF(H576=0," ",IF(TODAY()&lt;=H576,"EN EJECUCIÓN","FINALIZADO")))</f>
        <v xml:space="preserve"> </v>
      </c>
      <c r="X576" s="47"/>
      <c r="Y576" s="32"/>
    </row>
    <row r="577" spans="2:25" s="37" customFormat="1" ht="102" customHeight="1" x14ac:dyDescent="0.2">
      <c r="B577" s="37">
        <v>1083919042</v>
      </c>
      <c r="C577" s="38" t="s">
        <v>2114</v>
      </c>
      <c r="D577" s="39" t="s">
        <v>2115</v>
      </c>
      <c r="F577" s="40"/>
      <c r="G577" s="32"/>
      <c r="H577" s="41"/>
      <c r="I577" s="43"/>
      <c r="J577" s="43"/>
      <c r="K577" s="37" t="s">
        <v>9</v>
      </c>
      <c r="L577" s="37" t="s">
        <v>80</v>
      </c>
      <c r="M577" s="37" t="s">
        <v>64</v>
      </c>
      <c r="N577" s="37" t="s">
        <v>65</v>
      </c>
      <c r="O577" s="37" t="s">
        <v>10</v>
      </c>
      <c r="P577" s="51" t="s">
        <v>2116</v>
      </c>
      <c r="Q577" s="37" t="s">
        <v>19</v>
      </c>
      <c r="R577" s="37" t="s">
        <v>2117</v>
      </c>
      <c r="S577" s="45">
        <v>35443</v>
      </c>
      <c r="T577" s="46" t="str">
        <f t="shared" ca="1" si="10"/>
        <v>29 AÑOS</v>
      </c>
      <c r="U577" s="47" t="s">
        <v>21</v>
      </c>
      <c r="V577" s="48"/>
      <c r="W577" s="37" t="str">
        <f ca="1">IF(X577="TERMINADO ANTICIPADAMENTE POR MUTUO ACUERDO","FINALIZADO",IF(H577=0," ",IF(TODAY()&lt;=H577,"EN EJECUCIÓN","FINALIZADO")))</f>
        <v xml:space="preserve"> </v>
      </c>
      <c r="X577" s="47"/>
      <c r="Y577" s="32"/>
    </row>
    <row r="578" spans="2:25" s="37" customFormat="1" ht="102" customHeight="1" x14ac:dyDescent="0.2">
      <c r="B578" s="37">
        <v>1002299469</v>
      </c>
      <c r="C578" s="38" t="s">
        <v>2118</v>
      </c>
      <c r="D578" s="39" t="s">
        <v>2119</v>
      </c>
      <c r="F578" s="40"/>
      <c r="G578" s="32"/>
      <c r="H578" s="41"/>
      <c r="I578" s="43"/>
      <c r="J578" s="43"/>
      <c r="K578" s="37" t="s">
        <v>2</v>
      </c>
      <c r="L578" s="37" t="s">
        <v>63</v>
      </c>
      <c r="M578" s="37" t="s">
        <v>64</v>
      </c>
      <c r="N578" s="37" t="s">
        <v>65</v>
      </c>
      <c r="O578" s="37" t="s">
        <v>10</v>
      </c>
      <c r="P578" s="51" t="s">
        <v>2120</v>
      </c>
      <c r="Q578" s="37" t="s">
        <v>1</v>
      </c>
      <c r="R578" s="37" t="s">
        <v>1</v>
      </c>
      <c r="S578" s="45">
        <v>36691</v>
      </c>
      <c r="T578" s="46" t="str">
        <f t="shared" ca="1" si="10"/>
        <v>25 AÑOS</v>
      </c>
      <c r="U578" s="47" t="s">
        <v>513</v>
      </c>
      <c r="V578" s="48"/>
      <c r="W578" s="37" t="str">
        <f ca="1">IF(X578="TERMINADO ANTICIPADAMENTE POR MUTUO ACUERDO","FINALIZADO",IF(H578=0," ",IF(TODAY()&lt;=H578,"EN EJECUCIÓN","FINALIZADO")))</f>
        <v xml:space="preserve"> </v>
      </c>
      <c r="X578" s="47"/>
      <c r="Y578" s="32"/>
    </row>
    <row r="579" spans="2:25" s="37" customFormat="1" ht="102" customHeight="1" x14ac:dyDescent="0.2">
      <c r="B579" s="37" t="s">
        <v>2121</v>
      </c>
      <c r="C579" s="38" t="s">
        <v>169</v>
      </c>
      <c r="D579" s="39" t="s">
        <v>2122</v>
      </c>
      <c r="F579" s="40"/>
      <c r="G579" s="32"/>
      <c r="H579" s="41"/>
      <c r="I579" s="43"/>
      <c r="J579" s="43"/>
      <c r="K579" s="37" t="s">
        <v>9</v>
      </c>
      <c r="L579" s="37" t="s">
        <v>263</v>
      </c>
      <c r="M579" s="37" t="s">
        <v>64</v>
      </c>
      <c r="N579" s="37" t="s">
        <v>65</v>
      </c>
      <c r="O579" s="37" t="s">
        <v>10</v>
      </c>
      <c r="P579" s="51" t="s">
        <v>2123</v>
      </c>
      <c r="Q579" s="37" t="s">
        <v>15</v>
      </c>
      <c r="R579" s="37" t="s">
        <v>2124</v>
      </c>
      <c r="S579" s="45">
        <v>35875</v>
      </c>
      <c r="T579" s="46" t="str">
        <f t="shared" ca="1" si="10"/>
        <v>28 AÑOS</v>
      </c>
      <c r="U579" s="47" t="s">
        <v>21</v>
      </c>
      <c r="V579" s="48"/>
      <c r="W579" s="37" t="str">
        <f ca="1">IF(X579="TERMINADO ANTICIPADAMENTE POR MUTUO ACUERDO","FINALIZADO",IF(H579=0," ",IF(TODAY()&lt;=H579,"EN EJECUCIÓN","FINALIZADO")))</f>
        <v xml:space="preserve"> </v>
      </c>
      <c r="X579" s="47"/>
      <c r="Y579" s="32"/>
    </row>
    <row r="580" spans="2:25" s="37" customFormat="1" ht="102" customHeight="1" x14ac:dyDescent="0.2">
      <c r="B580" s="37">
        <v>1003088961</v>
      </c>
      <c r="C580" s="38" t="s">
        <v>2125</v>
      </c>
      <c r="D580" s="39" t="s">
        <v>2126</v>
      </c>
      <c r="F580" s="40"/>
      <c r="G580" s="32"/>
      <c r="H580" s="41"/>
      <c r="I580" s="43"/>
      <c r="J580" s="43"/>
      <c r="K580" s="37" t="s">
        <v>2</v>
      </c>
      <c r="L580" s="37" t="s">
        <v>80</v>
      </c>
      <c r="M580" s="37" t="s">
        <v>81</v>
      </c>
      <c r="N580" s="37" t="s">
        <v>65</v>
      </c>
      <c r="O580" s="37" t="s">
        <v>10</v>
      </c>
      <c r="P580" s="51" t="s">
        <v>2127</v>
      </c>
      <c r="Q580" s="37" t="s">
        <v>1</v>
      </c>
      <c r="R580" s="37" t="s">
        <v>1</v>
      </c>
      <c r="S580" s="45">
        <v>37260</v>
      </c>
      <c r="T580" s="46" t="str">
        <f t="shared" ca="1" si="10"/>
        <v>24 AÑOS</v>
      </c>
      <c r="U580" s="47" t="s">
        <v>6</v>
      </c>
      <c r="V580" s="48"/>
      <c r="W580" s="37" t="str">
        <f ca="1">IF(X580="TERMINADO ANTICIPADAMENTE POR MUTUO ACUERDO","FINALIZADO",IF(H580=0," ",IF(TODAY()&lt;=H580,"EN EJECUCIÓN","FINALIZADO")))</f>
        <v xml:space="preserve"> </v>
      </c>
      <c r="X580" s="47"/>
      <c r="Y580" s="32"/>
    </row>
    <row r="581" spans="2:25" s="37" customFormat="1" ht="102" customHeight="1" x14ac:dyDescent="0.2">
      <c r="B581" s="37">
        <v>1012458711</v>
      </c>
      <c r="C581" s="38" t="s">
        <v>2128</v>
      </c>
      <c r="D581" s="39" t="s">
        <v>2129</v>
      </c>
      <c r="F581" s="40"/>
      <c r="G581" s="32"/>
      <c r="H581" s="41"/>
      <c r="I581" s="43"/>
      <c r="J581" s="43"/>
      <c r="K581" s="37" t="s">
        <v>2</v>
      </c>
      <c r="L581" s="37" t="s">
        <v>80</v>
      </c>
      <c r="M581" s="37" t="s">
        <v>81</v>
      </c>
      <c r="N581" s="37" t="s">
        <v>65</v>
      </c>
      <c r="O581" s="37" t="s">
        <v>10</v>
      </c>
      <c r="P581" s="51" t="s">
        <v>2130</v>
      </c>
      <c r="Q581" s="37" t="s">
        <v>19</v>
      </c>
      <c r="R581" s="37" t="s">
        <v>83</v>
      </c>
      <c r="S581" s="45">
        <v>36165</v>
      </c>
      <c r="T581" s="46" t="str">
        <f t="shared" ca="1" si="10"/>
        <v>27 AÑOS</v>
      </c>
      <c r="U581" s="47" t="s">
        <v>513</v>
      </c>
      <c r="V581" s="48"/>
      <c r="W581" s="37" t="str">
        <f ca="1">IF(X581="TERMINADO ANTICIPADAMENTE POR MUTUO ACUERDO","FINALIZADO",IF(H581=0," ",IF(TODAY()&lt;=H581,"EN EJECUCIÓN","FINALIZADO")))</f>
        <v xml:space="preserve"> </v>
      </c>
      <c r="X581" s="47"/>
      <c r="Y581" s="32"/>
    </row>
    <row r="582" spans="2:25" s="37" customFormat="1" ht="102" customHeight="1" x14ac:dyDescent="0.2">
      <c r="B582" s="37">
        <v>1051658374</v>
      </c>
      <c r="C582" s="38" t="s">
        <v>2131</v>
      </c>
      <c r="D582" s="39" t="s">
        <v>2132</v>
      </c>
      <c r="F582" s="40"/>
      <c r="G582" s="32"/>
      <c r="H582" s="41"/>
      <c r="I582" s="43"/>
      <c r="J582" s="43"/>
      <c r="K582" s="37" t="s">
        <v>2</v>
      </c>
      <c r="L582" s="37" t="s">
        <v>63</v>
      </c>
      <c r="M582" s="37" t="s">
        <v>73</v>
      </c>
      <c r="N582" s="37" t="s">
        <v>65</v>
      </c>
      <c r="O582" s="37" t="s">
        <v>10</v>
      </c>
      <c r="P582" s="51" t="s">
        <v>2133</v>
      </c>
      <c r="Q582" s="37" t="s">
        <v>1</v>
      </c>
      <c r="R582" s="37" t="s">
        <v>1</v>
      </c>
      <c r="S582" s="45">
        <v>38386</v>
      </c>
      <c r="T582" s="46" t="str">
        <f t="shared" ca="1" si="10"/>
        <v>21 AÑOS</v>
      </c>
      <c r="U582" s="47" t="s">
        <v>513</v>
      </c>
      <c r="V582" s="48"/>
      <c r="W582" s="37" t="str">
        <f ca="1">IF(X582="TERMINADO ANTICIPADAMENTE POR MUTUO ACUERDO","FINALIZADO",IF(H582=0," ",IF(TODAY()&lt;=H582,"EN EJECUCIÓN","FINALIZADO")))</f>
        <v xml:space="preserve"> </v>
      </c>
      <c r="X582" s="47"/>
      <c r="Y582" s="32"/>
    </row>
    <row r="583" spans="2:25" s="37" customFormat="1" ht="102" customHeight="1" x14ac:dyDescent="0.2">
      <c r="B583" s="37">
        <v>1065866740</v>
      </c>
      <c r="C583" s="38" t="s">
        <v>2134</v>
      </c>
      <c r="D583" s="39" t="s">
        <v>2135</v>
      </c>
      <c r="F583" s="40"/>
      <c r="G583" s="32"/>
      <c r="H583" s="41"/>
      <c r="I583" s="43"/>
      <c r="J583" s="43"/>
      <c r="K583" s="37" t="s">
        <v>2</v>
      </c>
      <c r="L583" s="37" t="s">
        <v>80</v>
      </c>
      <c r="M583" s="37" t="s">
        <v>81</v>
      </c>
      <c r="N583" s="37" t="s">
        <v>65</v>
      </c>
      <c r="O583" s="37" t="s">
        <v>10</v>
      </c>
      <c r="P583" s="51" t="s">
        <v>2136</v>
      </c>
      <c r="Q583" s="37" t="s">
        <v>1</v>
      </c>
      <c r="R583" s="37" t="s">
        <v>1</v>
      </c>
      <c r="S583" s="45">
        <v>38321</v>
      </c>
      <c r="T583" s="46" t="str">
        <f t="shared" ca="1" si="10"/>
        <v>21 AÑOS</v>
      </c>
      <c r="U583" s="47" t="s">
        <v>6</v>
      </c>
      <c r="V583" s="48"/>
      <c r="W583" s="37" t="str">
        <f ca="1">IF(X583="TERMINADO ANTICIPADAMENTE POR MUTUO ACUERDO","FINALIZADO",IF(H583=0," ",IF(TODAY()&lt;=H583,"EN EJECUCIÓN","FINALIZADO")))</f>
        <v xml:space="preserve"> </v>
      </c>
      <c r="X583" s="47"/>
      <c r="Y583" s="32"/>
    </row>
    <row r="584" spans="2:25" s="37" customFormat="1" ht="102" customHeight="1" x14ac:dyDescent="0.2">
      <c r="B584" s="37">
        <v>72231513</v>
      </c>
      <c r="C584" s="38" t="s">
        <v>2137</v>
      </c>
      <c r="D584" s="39" t="s">
        <v>2138</v>
      </c>
      <c r="F584" s="40"/>
      <c r="G584" s="32"/>
      <c r="H584" s="41"/>
      <c r="I584" s="43"/>
      <c r="J584" s="43"/>
      <c r="K584" s="37" t="s">
        <v>9</v>
      </c>
      <c r="L584" s="37" t="s">
        <v>122</v>
      </c>
      <c r="M584" s="37" t="s">
        <v>64</v>
      </c>
      <c r="N584" s="37" t="s">
        <v>1692</v>
      </c>
      <c r="O584" s="37" t="s">
        <v>3</v>
      </c>
      <c r="P584" s="51" t="s">
        <v>2139</v>
      </c>
      <c r="Q584" s="37" t="s">
        <v>19</v>
      </c>
      <c r="R584" s="37" t="s">
        <v>67</v>
      </c>
      <c r="S584" s="45">
        <v>28108</v>
      </c>
      <c r="T584" s="46" t="str">
        <f t="shared" ca="1" si="10"/>
        <v>49 AÑOS</v>
      </c>
      <c r="U584" s="47" t="s">
        <v>13</v>
      </c>
      <c r="V584" s="48"/>
      <c r="W584" s="37" t="str">
        <f ca="1">IF(X584="TERMINADO ANTICIPADAMENTE POR MUTUO ACUERDO","FINALIZADO",IF(H584=0," ",IF(TODAY()&lt;=H584,"EN EJECUCIÓN","FINALIZADO")))</f>
        <v xml:space="preserve"> </v>
      </c>
      <c r="X584" s="47"/>
      <c r="Y584" s="32"/>
    </row>
    <row r="585" spans="2:25" s="37" customFormat="1" ht="102" customHeight="1" x14ac:dyDescent="0.2">
      <c r="B585" s="37">
        <v>1062880375</v>
      </c>
      <c r="C585" s="38" t="s">
        <v>2140</v>
      </c>
      <c r="D585" s="39" t="s">
        <v>2141</v>
      </c>
      <c r="F585" s="40"/>
      <c r="G585" s="32"/>
      <c r="H585" s="41"/>
      <c r="I585" s="43"/>
      <c r="J585" s="43"/>
      <c r="K585" s="37" t="s">
        <v>2</v>
      </c>
      <c r="L585" s="37" t="s">
        <v>80</v>
      </c>
      <c r="M585" s="37" t="s">
        <v>64</v>
      </c>
      <c r="N585" s="37" t="s">
        <v>65</v>
      </c>
      <c r="O585" s="37" t="s">
        <v>10</v>
      </c>
      <c r="P585" s="51" t="s">
        <v>2142</v>
      </c>
      <c r="Q585" s="37" t="s">
        <v>8</v>
      </c>
      <c r="R585" s="37" t="s">
        <v>2143</v>
      </c>
      <c r="S585" s="45">
        <v>36372</v>
      </c>
      <c r="T585" s="46" t="str">
        <f t="shared" ca="1" si="10"/>
        <v>26 AÑOS</v>
      </c>
      <c r="U585" s="47" t="s">
        <v>6</v>
      </c>
      <c r="V585" s="48"/>
      <c r="W585" s="37" t="str">
        <f ca="1">IF(X585="TERMINADO ANTICIPADAMENTE POR MUTUO ACUERDO","FINALIZADO",IF(H585=0," ",IF(TODAY()&lt;=H585,"EN EJECUCIÓN","FINALIZADO")))</f>
        <v xml:space="preserve"> </v>
      </c>
      <c r="X585" s="47"/>
      <c r="Y585" s="32"/>
    </row>
    <row r="586" spans="2:25" s="37" customFormat="1" ht="102" customHeight="1" x14ac:dyDescent="0.2">
      <c r="B586" s="37">
        <v>7694412</v>
      </c>
      <c r="C586" s="38" t="s">
        <v>2144</v>
      </c>
      <c r="D586" s="39" t="s">
        <v>2145</v>
      </c>
      <c r="F586" s="40"/>
      <c r="G586" s="32"/>
      <c r="H586" s="41"/>
      <c r="I586" s="43"/>
      <c r="J586" s="43"/>
      <c r="K586" s="37" t="s">
        <v>9</v>
      </c>
      <c r="L586" s="37" t="s">
        <v>122</v>
      </c>
      <c r="M586" s="37" t="s">
        <v>81</v>
      </c>
      <c r="N586" s="37" t="s">
        <v>65</v>
      </c>
      <c r="O586" s="37" t="s">
        <v>3</v>
      </c>
      <c r="P586" s="51" t="s">
        <v>2146</v>
      </c>
      <c r="Q586" s="37" t="s">
        <v>19</v>
      </c>
      <c r="R586" s="37" t="s">
        <v>660</v>
      </c>
      <c r="S586" s="45">
        <v>26849</v>
      </c>
      <c r="T586" s="46" t="str">
        <f t="shared" ca="1" si="10"/>
        <v>52 AÑOS</v>
      </c>
      <c r="U586" s="47" t="s">
        <v>17</v>
      </c>
      <c r="V586" s="48"/>
      <c r="W586" s="37" t="str">
        <f ca="1">IF(X586="TERMINADO ANTICIPADAMENTE POR MUTUO ACUERDO","FINALIZADO",IF(H586=0," ",IF(TODAY()&lt;=H586,"EN EJECUCIÓN","FINALIZADO")))</f>
        <v xml:space="preserve"> </v>
      </c>
      <c r="X586" s="47"/>
      <c r="Y586" s="32"/>
    </row>
    <row r="587" spans="2:25" s="37" customFormat="1" ht="102" customHeight="1" x14ac:dyDescent="0.2">
      <c r="B587" s="37">
        <v>1001830558</v>
      </c>
      <c r="C587" s="38" t="s">
        <v>1737</v>
      </c>
      <c r="D587" s="39" t="s">
        <v>2147</v>
      </c>
      <c r="F587" s="40"/>
      <c r="G587" s="32"/>
      <c r="H587" s="41"/>
      <c r="I587" s="43"/>
      <c r="J587" s="43"/>
      <c r="K587" s="37" t="s">
        <v>2</v>
      </c>
      <c r="L587" s="37" t="s">
        <v>72</v>
      </c>
      <c r="M587" s="37" t="s">
        <v>73</v>
      </c>
      <c r="N587" s="37" t="s">
        <v>65</v>
      </c>
      <c r="O587" s="37" t="s">
        <v>10</v>
      </c>
      <c r="P587" s="51" t="s">
        <v>2148</v>
      </c>
      <c r="Q587" s="37" t="s">
        <v>19</v>
      </c>
      <c r="R587" s="37" t="s">
        <v>2149</v>
      </c>
      <c r="S587" s="45">
        <v>37168</v>
      </c>
      <c r="T587" s="46" t="str">
        <f t="shared" ref="T587:T650" ca="1" si="11">IF((S587=0)," ",CONCATENATE(DATEDIF(S587,TODAY(),"y")," ","AÑOS"))</f>
        <v>24 AÑOS</v>
      </c>
      <c r="U587" s="47" t="s">
        <v>13</v>
      </c>
      <c r="V587" s="48"/>
      <c r="W587" s="37" t="str">
        <f ca="1">IF(X587="TERMINADO ANTICIPADAMENTE POR MUTUO ACUERDO","FINALIZADO",IF(H587=0," ",IF(TODAY()&lt;=H587,"EN EJECUCIÓN","FINALIZADO")))</f>
        <v xml:space="preserve"> </v>
      </c>
      <c r="X587" s="47"/>
      <c r="Y587" s="32"/>
    </row>
    <row r="588" spans="2:25" s="37" customFormat="1" ht="102" customHeight="1" x14ac:dyDescent="0.2">
      <c r="B588" s="37">
        <v>1096220240</v>
      </c>
      <c r="C588" s="54" t="s">
        <v>2150</v>
      </c>
      <c r="D588" s="37" t="s">
        <v>1632</v>
      </c>
      <c r="F588" s="48"/>
      <c r="G588" s="32"/>
      <c r="H588" s="41"/>
      <c r="I588" s="43"/>
      <c r="K588" s="37" t="s">
        <v>2</v>
      </c>
      <c r="L588" s="37" t="s">
        <v>80</v>
      </c>
      <c r="M588" s="37" t="s">
        <v>64</v>
      </c>
      <c r="N588" s="37" t="s">
        <v>65</v>
      </c>
      <c r="O588" s="37" t="s">
        <v>3</v>
      </c>
      <c r="P588" s="51" t="s">
        <v>2151</v>
      </c>
      <c r="Q588" s="37" t="s">
        <v>19</v>
      </c>
      <c r="R588" s="37" t="s">
        <v>2152</v>
      </c>
      <c r="S588" s="45">
        <v>34017</v>
      </c>
      <c r="T588" s="46" t="str">
        <f t="shared" ca="1" si="11"/>
        <v>33 AÑOS</v>
      </c>
      <c r="U588" s="47" t="s">
        <v>6</v>
      </c>
      <c r="V588" s="48"/>
      <c r="W588" s="37" t="str">
        <f ca="1">IF(X588="TERMINADO ANTICIPADAMENTE POR MUTUO ACUERDO","FINALIZADO",IF(H588=0," ",IF(TODAY()&lt;=H588,"EN EJECUCIÓN","FINALIZADO")))</f>
        <v xml:space="preserve"> </v>
      </c>
      <c r="X588" s="47"/>
      <c r="Y588" s="32"/>
    </row>
    <row r="589" spans="2:25" s="37" customFormat="1" ht="102" customHeight="1" x14ac:dyDescent="0.2">
      <c r="B589" s="37">
        <v>1002302067</v>
      </c>
      <c r="C589" s="54" t="s">
        <v>2153</v>
      </c>
      <c r="D589" s="37" t="s">
        <v>2154</v>
      </c>
      <c r="F589" s="48"/>
      <c r="G589" s="32"/>
      <c r="H589" s="41"/>
      <c r="I589" s="43"/>
      <c r="K589" s="37" t="s">
        <v>2</v>
      </c>
      <c r="L589" s="37" t="s">
        <v>63</v>
      </c>
      <c r="M589" s="37" t="s">
        <v>64</v>
      </c>
      <c r="N589" s="37" t="s">
        <v>65</v>
      </c>
      <c r="O589" s="37" t="s">
        <v>10</v>
      </c>
      <c r="P589" s="51" t="s">
        <v>2155</v>
      </c>
      <c r="Q589" s="37" t="s">
        <v>1</v>
      </c>
      <c r="R589" s="37" t="s">
        <v>1</v>
      </c>
      <c r="S589" s="45">
        <v>35972</v>
      </c>
      <c r="T589" s="46" t="str">
        <f t="shared" ca="1" si="11"/>
        <v>27 AÑOS</v>
      </c>
      <c r="U589" s="47" t="s">
        <v>513</v>
      </c>
      <c r="V589" s="48"/>
      <c r="W589" s="37" t="str">
        <f ca="1">IF(X589="TERMINADO ANTICIPADAMENTE POR MUTUO ACUERDO","FINALIZADO",IF(H589=0," ",IF(TODAY()&lt;=H589,"EN EJECUCIÓN","FINALIZADO")))</f>
        <v xml:space="preserve"> </v>
      </c>
      <c r="X589" s="47"/>
      <c r="Y589" s="32"/>
    </row>
    <row r="590" spans="2:25" s="37" customFormat="1" ht="102" customHeight="1" x14ac:dyDescent="0.2">
      <c r="B590" s="37">
        <v>73266333</v>
      </c>
      <c r="C590" s="54" t="s">
        <v>2156</v>
      </c>
      <c r="D590" s="37" t="s">
        <v>2157</v>
      </c>
      <c r="F590" s="48"/>
      <c r="G590" s="32"/>
      <c r="H590" s="41"/>
      <c r="I590" s="43"/>
      <c r="K590" s="37" t="s">
        <v>9</v>
      </c>
      <c r="L590" s="37" t="s">
        <v>72</v>
      </c>
      <c r="M590" s="37" t="s">
        <v>81</v>
      </c>
      <c r="N590" s="37" t="s">
        <v>65</v>
      </c>
      <c r="O590" s="37" t="s">
        <v>3</v>
      </c>
      <c r="P590" s="51" t="s">
        <v>2158</v>
      </c>
      <c r="Q590" s="37" t="s">
        <v>19</v>
      </c>
      <c r="R590" s="37" t="s">
        <v>105</v>
      </c>
      <c r="S590" s="45">
        <v>24414</v>
      </c>
      <c r="T590" s="46" t="str">
        <f t="shared" ca="1" si="11"/>
        <v>59 AÑOS</v>
      </c>
      <c r="U590" s="47" t="s">
        <v>13</v>
      </c>
      <c r="V590" s="48"/>
      <c r="W590" s="37" t="str">
        <f ca="1">IF(X590="TERMINADO ANTICIPADAMENTE POR MUTUO ACUERDO","FINALIZADO",IF(H590=0," ",IF(TODAY()&lt;=H590,"EN EJECUCIÓN","FINALIZADO")))</f>
        <v xml:space="preserve"> </v>
      </c>
      <c r="X590" s="47"/>
      <c r="Y590" s="32"/>
    </row>
    <row r="591" spans="2:25" s="37" customFormat="1" ht="102" customHeight="1" x14ac:dyDescent="0.2">
      <c r="B591" s="37">
        <v>1004442564</v>
      </c>
      <c r="C591" s="54" t="s">
        <v>2159</v>
      </c>
      <c r="D591" s="37" t="s">
        <v>2160</v>
      </c>
      <c r="F591" s="48"/>
      <c r="G591" s="32"/>
      <c r="H591" s="41"/>
      <c r="I591" s="43"/>
      <c r="K591" s="37" t="s">
        <v>9</v>
      </c>
      <c r="L591" s="37" t="s">
        <v>2161</v>
      </c>
      <c r="M591" s="37" t="s">
        <v>81</v>
      </c>
      <c r="N591" s="37" t="s">
        <v>65</v>
      </c>
      <c r="O591" s="37" t="s">
        <v>10</v>
      </c>
      <c r="P591" s="51" t="s">
        <v>2162</v>
      </c>
      <c r="Q591" s="37" t="s">
        <v>1</v>
      </c>
      <c r="R591" s="37" t="s">
        <v>1</v>
      </c>
      <c r="S591" s="45">
        <v>37150</v>
      </c>
      <c r="T591" s="46" t="str">
        <f t="shared" ca="1" si="11"/>
        <v>24 AÑOS</v>
      </c>
      <c r="U591" s="47" t="s">
        <v>6</v>
      </c>
      <c r="V591" s="48"/>
      <c r="W591" s="37" t="str">
        <f ca="1">IF(X591="TERMINADO ANTICIPADAMENTE POR MUTUO ACUERDO","FINALIZADO",IF(H591=0," ",IF(TODAY()&lt;=H591,"EN EJECUCIÓN","FINALIZADO")))</f>
        <v xml:space="preserve"> </v>
      </c>
      <c r="X591" s="47"/>
      <c r="Y591" s="32"/>
    </row>
    <row r="592" spans="2:25" s="37" customFormat="1" ht="102" customHeight="1" x14ac:dyDescent="0.2">
      <c r="B592" s="37">
        <v>1050039338</v>
      </c>
      <c r="C592" s="54" t="s">
        <v>2163</v>
      </c>
      <c r="D592" s="37" t="s">
        <v>2164</v>
      </c>
      <c r="F592" s="48"/>
      <c r="G592" s="32"/>
      <c r="H592" s="41"/>
      <c r="K592" s="37" t="s">
        <v>9</v>
      </c>
      <c r="L592" s="37" t="s">
        <v>72</v>
      </c>
      <c r="M592" s="37" t="s">
        <v>81</v>
      </c>
      <c r="N592" s="37" t="s">
        <v>65</v>
      </c>
      <c r="O592" s="37" t="s">
        <v>3</v>
      </c>
      <c r="P592" s="51" t="s">
        <v>2165</v>
      </c>
      <c r="Q592" s="37" t="s">
        <v>19</v>
      </c>
      <c r="R592" s="37" t="s">
        <v>147</v>
      </c>
      <c r="S592" s="45">
        <v>35075</v>
      </c>
      <c r="T592" s="46" t="str">
        <f t="shared" ca="1" si="11"/>
        <v>30 AÑOS</v>
      </c>
      <c r="U592" s="47" t="s">
        <v>13</v>
      </c>
      <c r="V592" s="48"/>
      <c r="W592" s="37" t="str">
        <f ca="1">IF(X592="TERMINADO ANTICIPADAMENTE POR MUTUO ACUERDO","FINALIZADO",IF(H592=0," ",IF(TODAY()&lt;=H592,"EN EJECUCIÓN","FINALIZADO")))</f>
        <v xml:space="preserve"> </v>
      </c>
      <c r="X592" s="47"/>
      <c r="Y592" s="32"/>
    </row>
    <row r="593" spans="2:25" s="37" customFormat="1" ht="102" customHeight="1" x14ac:dyDescent="0.2">
      <c r="B593" s="37">
        <v>1098815833</v>
      </c>
      <c r="C593" s="38" t="s">
        <v>872</v>
      </c>
      <c r="D593" s="39" t="s">
        <v>1627</v>
      </c>
      <c r="F593" s="40"/>
      <c r="G593" s="32"/>
      <c r="H593" s="41"/>
      <c r="I593" s="43"/>
      <c r="J593" s="43"/>
      <c r="K593" s="37" t="s">
        <v>2</v>
      </c>
      <c r="L593" s="39" t="s">
        <v>122</v>
      </c>
      <c r="M593" s="37" t="s">
        <v>81</v>
      </c>
      <c r="N593" s="39" t="s">
        <v>65</v>
      </c>
      <c r="O593" s="37" t="s">
        <v>3</v>
      </c>
      <c r="P593" s="51" t="s">
        <v>1628</v>
      </c>
      <c r="Q593" s="37" t="s">
        <v>19</v>
      </c>
      <c r="R593" s="37" t="s">
        <v>67</v>
      </c>
      <c r="S593" s="45">
        <v>36193</v>
      </c>
      <c r="T593" s="46" t="str">
        <f t="shared" ca="1" si="11"/>
        <v>27 AÑOS</v>
      </c>
      <c r="U593" s="47" t="s">
        <v>17</v>
      </c>
      <c r="V593" s="48"/>
      <c r="W593" s="37" t="str">
        <f ca="1">IF(X593="TERMINADO ANTICIPADAMENTE POR MUTUO ACUERDO","FINALIZADO",IF(H593=0," ",IF(TODAY()&lt;=H593,"EN EJECUCIÓN","FINALIZADO")))</f>
        <v xml:space="preserve"> </v>
      </c>
      <c r="X593" s="47"/>
      <c r="Y593" s="32"/>
    </row>
    <row r="594" spans="2:25" s="37" customFormat="1" ht="102" customHeight="1" x14ac:dyDescent="0.2">
      <c r="B594" s="37">
        <v>1066084128</v>
      </c>
      <c r="C594" s="54" t="s">
        <v>2166</v>
      </c>
      <c r="D594" s="37" t="s">
        <v>2167</v>
      </c>
      <c r="F594" s="48"/>
      <c r="G594" s="32"/>
      <c r="H594" s="41"/>
      <c r="I594" s="43"/>
      <c r="J594" s="43"/>
      <c r="K594" s="37" t="s">
        <v>9</v>
      </c>
      <c r="L594" s="37" t="s">
        <v>80</v>
      </c>
      <c r="M594" s="37" t="s">
        <v>64</v>
      </c>
      <c r="N594" s="37" t="s">
        <v>65</v>
      </c>
      <c r="O594" s="37" t="s">
        <v>3</v>
      </c>
      <c r="P594" s="51" t="s">
        <v>2168</v>
      </c>
      <c r="Q594" s="37" t="s">
        <v>19</v>
      </c>
      <c r="R594" s="37" t="s">
        <v>67</v>
      </c>
      <c r="S594" s="45">
        <v>32070</v>
      </c>
      <c r="T594" s="46" t="str">
        <f t="shared" ca="1" si="11"/>
        <v>38 AÑOS</v>
      </c>
      <c r="U594" s="47" t="s">
        <v>13</v>
      </c>
      <c r="V594" s="48"/>
      <c r="W594" s="37" t="str">
        <f ca="1">IF(X594="TERMINADO ANTICIPADAMENTE POR MUTUO ACUERDO","FINALIZADO",IF(H594=0," ",IF(TODAY()&lt;=H594,"EN EJECUCIÓN","FINALIZADO")))</f>
        <v xml:space="preserve"> </v>
      </c>
      <c r="X594" s="47"/>
      <c r="Y594" s="32"/>
    </row>
    <row r="595" spans="2:25" s="37" customFormat="1" ht="102" customHeight="1" x14ac:dyDescent="0.2">
      <c r="B595" s="37">
        <v>1097093473</v>
      </c>
      <c r="C595" s="38" t="s">
        <v>2169</v>
      </c>
      <c r="D595" s="39" t="s">
        <v>2170</v>
      </c>
      <c r="F595" s="40"/>
      <c r="G595" s="32"/>
      <c r="H595" s="41"/>
      <c r="I595" s="43"/>
      <c r="J595" s="43"/>
      <c r="K595" s="37" t="s">
        <v>2</v>
      </c>
      <c r="L595" s="39" t="s">
        <v>263</v>
      </c>
      <c r="M595" s="37" t="s">
        <v>64</v>
      </c>
      <c r="N595" s="39" t="s">
        <v>65</v>
      </c>
      <c r="O595" s="37" t="s">
        <v>10</v>
      </c>
      <c r="P595" s="51" t="s">
        <v>2171</v>
      </c>
      <c r="Q595" s="37" t="s">
        <v>8</v>
      </c>
      <c r="R595" s="37" t="s">
        <v>2172</v>
      </c>
      <c r="S595" s="45">
        <v>38262</v>
      </c>
      <c r="T595" s="46" t="str">
        <f t="shared" ca="1" si="11"/>
        <v>21 AÑOS</v>
      </c>
      <c r="U595" s="47" t="s">
        <v>17</v>
      </c>
      <c r="V595" s="48"/>
      <c r="W595" s="37" t="str">
        <f ca="1">IF(X595="TERMINADO ANTICIPADAMENTE POR MUTUO ACUERDO","FINALIZADO",IF(H595=0," ",IF(TODAY()&lt;=H595,"EN EJECUCIÓN","FINALIZADO")))</f>
        <v xml:space="preserve"> </v>
      </c>
      <c r="X595" s="47"/>
      <c r="Y595" s="32"/>
    </row>
    <row r="596" spans="2:25" s="37" customFormat="1" ht="102" customHeight="1" x14ac:dyDescent="0.2">
      <c r="B596" s="37">
        <v>8643167</v>
      </c>
      <c r="C596" s="38" t="s">
        <v>2173</v>
      </c>
      <c r="D596" s="39" t="s">
        <v>2174</v>
      </c>
      <c r="F596" s="40"/>
      <c r="G596" s="32"/>
      <c r="H596" s="41"/>
      <c r="I596" s="43"/>
      <c r="J596" s="43"/>
      <c r="K596" s="37" t="s">
        <v>9</v>
      </c>
      <c r="L596" s="39" t="s">
        <v>72</v>
      </c>
      <c r="M596" s="37" t="s">
        <v>73</v>
      </c>
      <c r="N596" s="39" t="s">
        <v>65</v>
      </c>
      <c r="O596" s="37" t="s">
        <v>3</v>
      </c>
      <c r="P596" s="51" t="s">
        <v>2175</v>
      </c>
      <c r="Q596" s="37" t="s">
        <v>23</v>
      </c>
      <c r="R596" s="37" t="s">
        <v>67</v>
      </c>
      <c r="S596" s="45">
        <v>28296</v>
      </c>
      <c r="T596" s="46" t="str">
        <f t="shared" ca="1" si="11"/>
        <v>48 AÑOS</v>
      </c>
      <c r="U596" s="47" t="s">
        <v>13</v>
      </c>
      <c r="V596" s="48"/>
      <c r="W596" s="37" t="str">
        <f ca="1">IF(X596="TERMINADO ANTICIPADAMENTE POR MUTUO ACUERDO","FINALIZADO",IF(H596=0," ",IF(TODAY()&lt;=H596,"EN EJECUCIÓN","FINALIZADO")))</f>
        <v xml:space="preserve"> </v>
      </c>
      <c r="X596" s="47"/>
      <c r="Y596" s="32"/>
    </row>
    <row r="597" spans="2:25" s="37" customFormat="1" ht="102" customHeight="1" x14ac:dyDescent="0.2">
      <c r="B597" s="37">
        <v>44191801</v>
      </c>
      <c r="C597" s="38" t="s">
        <v>760</v>
      </c>
      <c r="D597" s="39" t="s">
        <v>761</v>
      </c>
      <c r="F597" s="40"/>
      <c r="G597" s="32"/>
      <c r="H597" s="41"/>
      <c r="I597" s="43"/>
      <c r="J597" s="43"/>
      <c r="K597" s="37" t="s">
        <v>2</v>
      </c>
      <c r="L597" s="37" t="s">
        <v>80</v>
      </c>
      <c r="M597" s="37" t="s">
        <v>734</v>
      </c>
      <c r="N597" s="39" t="s">
        <v>65</v>
      </c>
      <c r="O597" s="37" t="s">
        <v>3</v>
      </c>
      <c r="P597" s="51" t="s">
        <v>764</v>
      </c>
      <c r="Q597" s="37" t="s">
        <v>23</v>
      </c>
      <c r="R597" s="37" t="s">
        <v>67</v>
      </c>
      <c r="S597" s="45">
        <v>31221</v>
      </c>
      <c r="T597" s="46" t="str">
        <f t="shared" ca="1" si="11"/>
        <v>40 AÑOS</v>
      </c>
      <c r="U597" s="47" t="s">
        <v>13</v>
      </c>
      <c r="V597" s="48"/>
      <c r="W597" s="37" t="str">
        <f ca="1">IF(X597="TERMINADO ANTICIPADAMENTE POR MUTUO ACUERDO","FINALIZADO",IF(H597=0," ",IF(TODAY()&lt;=H597,"EN EJECUCIÓN","FINALIZADO")))</f>
        <v xml:space="preserve"> </v>
      </c>
      <c r="X597" s="47"/>
      <c r="Y597" s="32"/>
    </row>
    <row r="598" spans="2:25" s="37" customFormat="1" ht="102" customHeight="1" x14ac:dyDescent="0.2">
      <c r="B598" s="37">
        <v>1104136860</v>
      </c>
      <c r="C598" s="38" t="s">
        <v>2176</v>
      </c>
      <c r="D598" s="39" t="s">
        <v>2177</v>
      </c>
      <c r="F598" s="40"/>
      <c r="G598" s="33"/>
      <c r="H598" s="41"/>
      <c r="I598" s="43"/>
      <c r="J598" s="43"/>
      <c r="K598" s="37" t="s">
        <v>2</v>
      </c>
      <c r="L598" s="39" t="s">
        <v>80</v>
      </c>
      <c r="M598" s="37" t="s">
        <v>81</v>
      </c>
      <c r="N598" s="39" t="s">
        <v>65</v>
      </c>
      <c r="O598" s="37" t="s">
        <v>10</v>
      </c>
      <c r="P598" s="51" t="s">
        <v>2178</v>
      </c>
      <c r="Q598" s="37" t="s">
        <v>19</v>
      </c>
      <c r="R598" s="37" t="s">
        <v>2179</v>
      </c>
      <c r="S598" s="45">
        <v>36432</v>
      </c>
      <c r="T598" s="46" t="str">
        <f t="shared" ca="1" si="11"/>
        <v>26 AÑOS</v>
      </c>
      <c r="U598" s="47" t="s">
        <v>6</v>
      </c>
      <c r="V598" s="48"/>
      <c r="W598" s="37" t="str">
        <f ca="1">IF(X598="TERMINADO ANTICIPADAMENTE POR MUTUO ACUERDO","FINALIZADO",IF(H598=0," ",IF(TODAY()&lt;=H598,"EN EJECUCIÓN","FINALIZADO")))</f>
        <v xml:space="preserve"> </v>
      </c>
      <c r="X598" s="47"/>
      <c r="Y598" s="32"/>
    </row>
    <row r="599" spans="2:25" s="37" customFormat="1" ht="102" customHeight="1" x14ac:dyDescent="0.2">
      <c r="B599" s="37">
        <v>1075599810</v>
      </c>
      <c r="C599" s="38" t="s">
        <v>118</v>
      </c>
      <c r="D599" s="39" t="s">
        <v>119</v>
      </c>
      <c r="F599" s="40"/>
      <c r="G599" s="33"/>
      <c r="H599" s="41"/>
      <c r="I599" s="43"/>
      <c r="J599" s="43"/>
      <c r="K599" s="37" t="s">
        <v>2</v>
      </c>
      <c r="L599" s="39" t="s">
        <v>122</v>
      </c>
      <c r="M599" s="39" t="s">
        <v>81</v>
      </c>
      <c r="N599" s="39" t="s">
        <v>65</v>
      </c>
      <c r="O599" s="37" t="s">
        <v>3</v>
      </c>
      <c r="P599" s="51" t="s">
        <v>2180</v>
      </c>
      <c r="Q599" s="37" t="s">
        <v>19</v>
      </c>
      <c r="R599" s="37" t="s">
        <v>98</v>
      </c>
      <c r="S599" s="45">
        <v>33997</v>
      </c>
      <c r="T599" s="46" t="str">
        <f t="shared" ca="1" si="11"/>
        <v>33 AÑOS</v>
      </c>
      <c r="U599" s="47" t="s">
        <v>13</v>
      </c>
      <c r="V599" s="48"/>
      <c r="W599" s="37" t="str">
        <f ca="1">IF(X599="TERMINADO ANTICIPADAMENTE POR MUTUO ACUERDO","FINALIZADO",IF(H599=0," ",IF(TODAY()&lt;=H599,"EN EJECUCIÓN","FINALIZADO")))</f>
        <v xml:space="preserve"> </v>
      </c>
      <c r="X599" s="47"/>
      <c r="Y599" s="32"/>
    </row>
    <row r="600" spans="2:25" s="37" customFormat="1" ht="102" customHeight="1" x14ac:dyDescent="0.2">
      <c r="B600" s="37">
        <v>1193510039</v>
      </c>
      <c r="C600" s="54" t="s">
        <v>2181</v>
      </c>
      <c r="D600" s="37" t="s">
        <v>2182</v>
      </c>
      <c r="F600" s="48"/>
      <c r="G600" s="32"/>
      <c r="H600" s="41"/>
      <c r="I600" s="43"/>
      <c r="K600" s="37" t="s">
        <v>2</v>
      </c>
      <c r="L600" s="37" t="s">
        <v>383</v>
      </c>
      <c r="M600" s="37" t="s">
        <v>64</v>
      </c>
      <c r="N600" s="37" t="s">
        <v>65</v>
      </c>
      <c r="O600" s="37" t="s">
        <v>10</v>
      </c>
      <c r="P600" s="51" t="s">
        <v>2183</v>
      </c>
      <c r="Q600" s="37" t="s">
        <v>19</v>
      </c>
      <c r="R600" s="37" t="s">
        <v>581</v>
      </c>
      <c r="S600" s="45">
        <v>35973</v>
      </c>
      <c r="T600" s="46" t="str">
        <f t="shared" ca="1" si="11"/>
        <v>27 AÑOS</v>
      </c>
      <c r="U600" s="47" t="s">
        <v>513</v>
      </c>
      <c r="V600" s="48"/>
      <c r="W600" s="37" t="str">
        <f ca="1">IF(X600="TERMINADO ANTICIPADAMENTE POR MUTUO ACUERDO","FINALIZADO",IF(H600=0," ",IF(TODAY()&lt;=H600,"EN EJECUCIÓN","FINALIZADO")))</f>
        <v xml:space="preserve"> </v>
      </c>
      <c r="X600" s="47"/>
      <c r="Y600" s="32"/>
    </row>
    <row r="601" spans="2:25" s="37" customFormat="1" ht="102" customHeight="1" x14ac:dyDescent="0.2">
      <c r="B601" s="37">
        <v>1007138774</v>
      </c>
      <c r="C601" s="54" t="s">
        <v>2184</v>
      </c>
      <c r="D601" s="37" t="s">
        <v>2185</v>
      </c>
      <c r="F601" s="48"/>
      <c r="G601" s="32"/>
      <c r="H601" s="41"/>
      <c r="I601" s="43"/>
      <c r="K601" s="37" t="s">
        <v>2</v>
      </c>
      <c r="L601" s="37" t="s">
        <v>63</v>
      </c>
      <c r="M601" s="37" t="s">
        <v>64</v>
      </c>
      <c r="N601" s="37" t="s">
        <v>65</v>
      </c>
      <c r="O601" s="37" t="s">
        <v>10</v>
      </c>
      <c r="P601" s="51" t="s">
        <v>2186</v>
      </c>
      <c r="Q601" s="37" t="s">
        <v>1</v>
      </c>
      <c r="R601" s="37" t="s">
        <v>1</v>
      </c>
      <c r="S601" s="45">
        <v>36912</v>
      </c>
      <c r="T601" s="46" t="str">
        <f t="shared" ca="1" si="11"/>
        <v>25 AÑOS</v>
      </c>
      <c r="U601" s="47" t="s">
        <v>513</v>
      </c>
      <c r="V601" s="48"/>
      <c r="W601" s="37" t="str">
        <f ca="1">IF(X601="TERMINADO ANTICIPADAMENTE POR MUTUO ACUERDO","FINALIZADO",IF(H601=0," ",IF(TODAY()&lt;=H601,"EN EJECUCIÓN","FINALIZADO")))</f>
        <v xml:space="preserve"> </v>
      </c>
      <c r="X601" s="47"/>
      <c r="Y601" s="32"/>
    </row>
    <row r="602" spans="2:25" s="37" customFormat="1" ht="102" customHeight="1" x14ac:dyDescent="0.2">
      <c r="B602" s="37">
        <v>1002497223</v>
      </c>
      <c r="C602" s="54" t="s">
        <v>2187</v>
      </c>
      <c r="D602" s="37" t="s">
        <v>2188</v>
      </c>
      <c r="F602" s="48"/>
      <c r="G602" s="32"/>
      <c r="H602" s="41"/>
      <c r="I602" s="43"/>
      <c r="K602" s="37" t="s">
        <v>2</v>
      </c>
      <c r="L602" s="37" t="s">
        <v>80</v>
      </c>
      <c r="M602" s="37" t="s">
        <v>64</v>
      </c>
      <c r="N602" s="37" t="s">
        <v>65</v>
      </c>
      <c r="O602" s="37" t="s">
        <v>10</v>
      </c>
      <c r="P602" s="51" t="s">
        <v>2189</v>
      </c>
      <c r="Q602" s="37" t="s">
        <v>1</v>
      </c>
      <c r="R602" s="37" t="s">
        <v>1</v>
      </c>
      <c r="S602" s="45">
        <v>36609</v>
      </c>
      <c r="T602" s="46" t="str">
        <f t="shared" ca="1" si="11"/>
        <v>26 AÑOS</v>
      </c>
      <c r="U602" s="47" t="s">
        <v>513</v>
      </c>
      <c r="V602" s="48"/>
      <c r="W602" s="37" t="str">
        <f ca="1">IF(X602="TERMINADO ANTICIPADAMENTE POR MUTUO ACUERDO","FINALIZADO",IF(H602=0," ",IF(TODAY()&lt;=H602,"EN EJECUCIÓN","FINALIZADO")))</f>
        <v xml:space="preserve"> </v>
      </c>
      <c r="X602" s="47"/>
      <c r="Y602" s="32"/>
    </row>
    <row r="603" spans="2:25" s="37" customFormat="1" ht="102" customHeight="1" x14ac:dyDescent="0.2">
      <c r="B603" s="37">
        <v>1030634842</v>
      </c>
      <c r="C603" s="54" t="s">
        <v>879</v>
      </c>
      <c r="D603" s="37" t="s">
        <v>2190</v>
      </c>
      <c r="F603" s="48"/>
      <c r="G603" s="32"/>
      <c r="H603" s="41"/>
      <c r="I603" s="43"/>
      <c r="K603" s="37" t="s">
        <v>9</v>
      </c>
      <c r="L603" s="37" t="s">
        <v>80</v>
      </c>
      <c r="M603" s="37" t="s">
        <v>73</v>
      </c>
      <c r="N603" s="37" t="s">
        <v>65</v>
      </c>
      <c r="O603" s="37" t="s">
        <v>3</v>
      </c>
      <c r="P603" s="51" t="s">
        <v>1630</v>
      </c>
      <c r="Q603" s="37" t="s">
        <v>19</v>
      </c>
      <c r="R603" s="37" t="s">
        <v>581</v>
      </c>
      <c r="S603" s="45">
        <v>34344</v>
      </c>
      <c r="T603" s="46" t="str">
        <f t="shared" ca="1" si="11"/>
        <v>32 AÑOS</v>
      </c>
      <c r="U603" s="47" t="s">
        <v>17</v>
      </c>
      <c r="V603" s="48"/>
      <c r="W603" s="37" t="str">
        <f ca="1">IF(X603="TERMINADO ANTICIPADAMENTE POR MUTUO ACUERDO","FINALIZADO",IF(H603=0," ",IF(TODAY()&lt;=H603,"EN EJECUCIÓN","FINALIZADO")))</f>
        <v xml:space="preserve"> </v>
      </c>
      <c r="X603" s="47"/>
      <c r="Y603" s="32"/>
    </row>
    <row r="604" spans="2:25" s="37" customFormat="1" ht="102" customHeight="1" x14ac:dyDescent="0.2">
      <c r="B604" s="37">
        <v>71364198</v>
      </c>
      <c r="C604" s="54" t="s">
        <v>1616</v>
      </c>
      <c r="D604" s="37" t="s">
        <v>1617</v>
      </c>
      <c r="F604" s="48"/>
      <c r="G604" s="32"/>
      <c r="H604" s="41"/>
      <c r="I604" s="43"/>
      <c r="K604" s="37" t="s">
        <v>9</v>
      </c>
      <c r="L604" s="37" t="s">
        <v>80</v>
      </c>
      <c r="M604" s="37" t="s">
        <v>81</v>
      </c>
      <c r="N604" s="37" t="s">
        <v>65</v>
      </c>
      <c r="O604" s="37" t="s">
        <v>3</v>
      </c>
      <c r="P604" s="51" t="s">
        <v>2191</v>
      </c>
      <c r="Q604" s="37" t="s">
        <v>19</v>
      </c>
      <c r="R604" s="37" t="s">
        <v>130</v>
      </c>
      <c r="S604" s="45">
        <v>30382</v>
      </c>
      <c r="T604" s="46" t="str">
        <f t="shared" ca="1" si="11"/>
        <v>43 AÑOS</v>
      </c>
      <c r="U604" s="47" t="s">
        <v>6</v>
      </c>
      <c r="V604" s="48"/>
      <c r="W604" s="37" t="str">
        <f ca="1">IF(X604="TERMINADO ANTICIPADAMENTE POR MUTUO ACUERDO","FINALIZADO",IF(H604=0," ",IF(TODAY()&lt;=H604,"EN EJECUCIÓN","FINALIZADO")))</f>
        <v xml:space="preserve"> </v>
      </c>
      <c r="X604" s="47"/>
      <c r="Y604" s="32"/>
    </row>
    <row r="605" spans="2:25" s="37" customFormat="1" ht="102" customHeight="1" x14ac:dyDescent="0.2">
      <c r="B605" s="37">
        <v>1075545163</v>
      </c>
      <c r="C605" s="38" t="s">
        <v>2192</v>
      </c>
      <c r="D605" s="39" t="s">
        <v>2193</v>
      </c>
      <c r="F605" s="40"/>
      <c r="G605" s="32"/>
      <c r="H605" s="41"/>
      <c r="I605" s="43"/>
      <c r="J605" s="43"/>
      <c r="K605" s="37" t="s">
        <v>2</v>
      </c>
      <c r="L605" s="39" t="s">
        <v>80</v>
      </c>
      <c r="M605" s="39" t="s">
        <v>81</v>
      </c>
      <c r="N605" s="39" t="s">
        <v>65</v>
      </c>
      <c r="O605" s="37" t="s">
        <v>10</v>
      </c>
      <c r="P605" s="51" t="s">
        <v>2194</v>
      </c>
      <c r="Q605" s="37" t="s">
        <v>1</v>
      </c>
      <c r="R605" s="37" t="s">
        <v>1</v>
      </c>
      <c r="S605" s="45">
        <v>35976</v>
      </c>
      <c r="T605" s="46" t="str">
        <f t="shared" ca="1" si="11"/>
        <v>27 AÑOS</v>
      </c>
      <c r="U605" s="47" t="s">
        <v>28</v>
      </c>
      <c r="V605" s="48"/>
      <c r="W605" s="37" t="str">
        <f ca="1">IF(X605="TERMINADO ANTICIPADAMENTE POR MUTUO ACUERDO","FINALIZADO",IF(H605=0," ",IF(TODAY()&lt;=H605,"EN EJECUCIÓN","FINALIZADO")))</f>
        <v xml:space="preserve"> </v>
      </c>
      <c r="X605" s="47"/>
      <c r="Y605" s="32"/>
    </row>
    <row r="606" spans="2:25" s="37" customFormat="1" ht="102" customHeight="1" x14ac:dyDescent="0.2">
      <c r="B606" s="37">
        <v>1007187087</v>
      </c>
      <c r="C606" s="38" t="s">
        <v>2195</v>
      </c>
      <c r="D606" s="39" t="s">
        <v>2196</v>
      </c>
      <c r="F606" s="40"/>
      <c r="G606" s="32"/>
      <c r="H606" s="41"/>
      <c r="I606" s="43"/>
      <c r="J606" s="43"/>
      <c r="K606" s="37" t="s">
        <v>2</v>
      </c>
      <c r="L606" s="39" t="s">
        <v>63</v>
      </c>
      <c r="M606" s="39" t="s">
        <v>64</v>
      </c>
      <c r="N606" s="39" t="s">
        <v>65</v>
      </c>
      <c r="O606" s="37" t="s">
        <v>10</v>
      </c>
      <c r="P606" s="51" t="s">
        <v>2197</v>
      </c>
      <c r="Q606" s="37" t="s">
        <v>1</v>
      </c>
      <c r="R606" s="37" t="s">
        <v>1</v>
      </c>
      <c r="S606" s="45">
        <v>34963</v>
      </c>
      <c r="T606" s="46" t="str">
        <f t="shared" ca="1" si="11"/>
        <v>30 AÑOS</v>
      </c>
      <c r="U606" s="47" t="s">
        <v>13</v>
      </c>
      <c r="V606" s="48"/>
      <c r="W606" s="37" t="str">
        <f ca="1">IF(X606="TERMINADO ANTICIPADAMENTE POR MUTUO ACUERDO","FINALIZADO",IF(H606=0," ",IF(TODAY()&lt;=H606,"EN EJECUCIÓN","FINALIZADO")))</f>
        <v xml:space="preserve"> </v>
      </c>
      <c r="X606" s="47"/>
      <c r="Y606" s="32"/>
    </row>
    <row r="607" spans="2:25" s="37" customFormat="1" ht="102" customHeight="1" x14ac:dyDescent="0.2">
      <c r="B607" s="37">
        <v>1140883979</v>
      </c>
      <c r="C607" s="38" t="s">
        <v>2198</v>
      </c>
      <c r="D607" s="39" t="s">
        <v>2199</v>
      </c>
      <c r="F607" s="40"/>
      <c r="G607" s="32"/>
      <c r="H607" s="41"/>
      <c r="I607" s="43"/>
      <c r="J607" s="43"/>
      <c r="K607" s="37" t="s">
        <v>2</v>
      </c>
      <c r="L607" s="39" t="s">
        <v>72</v>
      </c>
      <c r="M607" s="39" t="s">
        <v>64</v>
      </c>
      <c r="N607" s="39" t="s">
        <v>72</v>
      </c>
      <c r="O607" s="37" t="s">
        <v>3</v>
      </c>
      <c r="P607" s="51" t="s">
        <v>2200</v>
      </c>
      <c r="Q607" s="37" t="s">
        <v>19</v>
      </c>
      <c r="R607" s="37" t="s">
        <v>2201</v>
      </c>
      <c r="S607" s="45">
        <v>35101</v>
      </c>
      <c r="T607" s="46" t="str">
        <f t="shared" ca="1" si="11"/>
        <v>30 AÑOS</v>
      </c>
      <c r="U607" s="47" t="s">
        <v>13</v>
      </c>
      <c r="V607" s="48"/>
      <c r="W607" s="37" t="str">
        <f ca="1">IF(X607="TERMINADO ANTICIPADAMENTE POR MUTUO ACUERDO","FINALIZADO",IF(H607=0," ",IF(TODAY()&lt;=H607,"EN EJECUCIÓN","FINALIZADO")))</f>
        <v xml:space="preserve"> </v>
      </c>
      <c r="X607" s="47"/>
      <c r="Y607" s="32"/>
    </row>
    <row r="608" spans="2:25" s="37" customFormat="1" ht="102" customHeight="1" x14ac:dyDescent="0.2">
      <c r="B608" s="37">
        <v>1069832813</v>
      </c>
      <c r="C608" s="38" t="s">
        <v>2202</v>
      </c>
      <c r="D608" s="39" t="s">
        <v>2203</v>
      </c>
      <c r="F608" s="40"/>
      <c r="G608" s="32"/>
      <c r="H608" s="41"/>
      <c r="I608" s="43"/>
      <c r="J608" s="43"/>
      <c r="K608" s="37" t="s">
        <v>2</v>
      </c>
      <c r="L608" s="39" t="s">
        <v>263</v>
      </c>
      <c r="M608" s="39" t="s">
        <v>64</v>
      </c>
      <c r="N608" s="39" t="s">
        <v>65</v>
      </c>
      <c r="O608" s="37" t="s">
        <v>10</v>
      </c>
      <c r="P608" s="51" t="s">
        <v>2204</v>
      </c>
      <c r="Q608" s="37" t="s">
        <v>1</v>
      </c>
      <c r="R608" s="37" t="s">
        <v>1</v>
      </c>
      <c r="S608" s="45">
        <v>36235</v>
      </c>
      <c r="T608" s="46" t="str">
        <f t="shared" ca="1" si="11"/>
        <v>27 AÑOS</v>
      </c>
      <c r="U608" s="47" t="s">
        <v>28</v>
      </c>
      <c r="V608" s="48"/>
      <c r="W608" s="37" t="str">
        <f ca="1">IF(X608="TERMINADO ANTICIPADAMENTE POR MUTUO ACUERDO","FINALIZADO",IF(H608=0," ",IF(TODAY()&lt;=H608,"EN EJECUCIÓN","FINALIZADO")))</f>
        <v xml:space="preserve"> </v>
      </c>
      <c r="X608" s="47"/>
      <c r="Y608" s="32"/>
    </row>
    <row r="609" spans="2:25" s="37" customFormat="1" ht="102" customHeight="1" x14ac:dyDescent="0.2">
      <c r="B609" s="37" t="s">
        <v>2205</v>
      </c>
      <c r="C609" s="38" t="s">
        <v>2206</v>
      </c>
      <c r="D609" s="39" t="s">
        <v>1645</v>
      </c>
      <c r="F609" s="40"/>
      <c r="G609" s="32"/>
      <c r="H609" s="41"/>
      <c r="I609" s="43"/>
      <c r="J609" s="43"/>
      <c r="K609" s="37" t="s">
        <v>2</v>
      </c>
      <c r="L609" s="39" t="s">
        <v>80</v>
      </c>
      <c r="M609" s="39" t="s">
        <v>81</v>
      </c>
      <c r="N609" s="39" t="s">
        <v>65</v>
      </c>
      <c r="O609" s="37" t="s">
        <v>10</v>
      </c>
      <c r="P609" s="51" t="s">
        <v>2207</v>
      </c>
      <c r="Q609" s="37" t="s">
        <v>19</v>
      </c>
      <c r="R609" s="37" t="s">
        <v>2152</v>
      </c>
      <c r="S609" s="45">
        <v>33853</v>
      </c>
      <c r="T609" s="46" t="str">
        <f t="shared" ca="1" si="11"/>
        <v>33 AÑOS</v>
      </c>
      <c r="U609" s="47" t="s">
        <v>6</v>
      </c>
      <c r="V609" s="48"/>
      <c r="W609" s="37" t="str">
        <f ca="1">IF(X609="TERMINADO ANTICIPADAMENTE POR MUTUO ACUERDO","FINALIZADO",IF(H609=0," ",IF(TODAY()&lt;=H609,"EN EJECUCIÓN","FINALIZADO")))</f>
        <v xml:space="preserve"> </v>
      </c>
      <c r="X609" s="47"/>
      <c r="Y609" s="32"/>
    </row>
    <row r="610" spans="2:25" s="37" customFormat="1" ht="102" customHeight="1" x14ac:dyDescent="0.2">
      <c r="B610" s="37">
        <v>55312188</v>
      </c>
      <c r="C610" s="38" t="s">
        <v>2208</v>
      </c>
      <c r="D610" s="39" t="s">
        <v>2209</v>
      </c>
      <c r="F610" s="40"/>
      <c r="G610" s="32"/>
      <c r="H610" s="41"/>
      <c r="I610" s="43"/>
      <c r="J610" s="43"/>
      <c r="K610" s="37" t="s">
        <v>2</v>
      </c>
      <c r="L610" s="39" t="s">
        <v>72</v>
      </c>
      <c r="M610" s="39" t="s">
        <v>81</v>
      </c>
      <c r="N610" s="39" t="s">
        <v>65</v>
      </c>
      <c r="O610" s="37" t="s">
        <v>3</v>
      </c>
      <c r="P610" s="51" t="s">
        <v>2210</v>
      </c>
      <c r="Q610" s="37" t="s">
        <v>19</v>
      </c>
      <c r="R610" s="37" t="s">
        <v>67</v>
      </c>
      <c r="S610" s="45">
        <v>31043</v>
      </c>
      <c r="T610" s="46" t="str">
        <f t="shared" ca="1" si="11"/>
        <v>41 AÑOS</v>
      </c>
      <c r="U610" s="47" t="s">
        <v>13</v>
      </c>
      <c r="V610" s="48"/>
      <c r="W610" s="37" t="str">
        <f ca="1">IF(X610="TERMINADO ANTICIPADAMENTE POR MUTUO ACUERDO","FINALIZADO",IF(H610=0," ",IF(TODAY()&lt;=H610,"EN EJECUCIÓN","FINALIZADO")))</f>
        <v xml:space="preserve"> </v>
      </c>
      <c r="X610" s="47"/>
      <c r="Y610" s="32"/>
    </row>
    <row r="611" spans="2:25" s="37" customFormat="1" ht="102" customHeight="1" x14ac:dyDescent="0.2">
      <c r="B611" s="37" t="s">
        <v>2211</v>
      </c>
      <c r="C611" s="38" t="s">
        <v>2212</v>
      </c>
      <c r="D611" s="39" t="s">
        <v>2213</v>
      </c>
      <c r="F611" s="40"/>
      <c r="G611" s="32"/>
      <c r="H611" s="41"/>
      <c r="I611" s="43"/>
      <c r="J611" s="43"/>
      <c r="K611" s="37" t="s">
        <v>2</v>
      </c>
      <c r="L611" s="39" t="s">
        <v>80</v>
      </c>
      <c r="M611" s="39" t="s">
        <v>64</v>
      </c>
      <c r="N611" s="39" t="s">
        <v>65</v>
      </c>
      <c r="O611" s="37" t="s">
        <v>10</v>
      </c>
      <c r="P611" s="51" t="s">
        <v>2214</v>
      </c>
      <c r="Q611" s="37" t="s">
        <v>1</v>
      </c>
      <c r="R611" s="37" t="s">
        <v>1</v>
      </c>
      <c r="S611" s="45">
        <v>37342</v>
      </c>
      <c r="T611" s="46" t="str">
        <f t="shared" ca="1" si="11"/>
        <v>24 AÑOS</v>
      </c>
      <c r="U611" s="47" t="s">
        <v>6</v>
      </c>
      <c r="V611" s="48"/>
      <c r="W611" s="37" t="str">
        <f ca="1">IF(X611="TERMINADO ANTICIPADAMENTE POR MUTUO ACUERDO","FINALIZADO",IF(H611=0," ",IF(TODAY()&lt;=H611,"EN EJECUCIÓN","FINALIZADO")))</f>
        <v xml:space="preserve"> </v>
      </c>
      <c r="X611" s="47"/>
      <c r="Y611" s="32"/>
    </row>
    <row r="612" spans="2:25" s="37" customFormat="1" ht="102" customHeight="1" x14ac:dyDescent="0.2">
      <c r="B612" s="37" t="s">
        <v>2215</v>
      </c>
      <c r="C612" s="38" t="s">
        <v>539</v>
      </c>
      <c r="D612" s="39" t="s">
        <v>540</v>
      </c>
      <c r="F612" s="40"/>
      <c r="G612" s="32"/>
      <c r="H612" s="41"/>
      <c r="I612" s="43"/>
      <c r="J612" s="43"/>
      <c r="K612" s="37" t="s">
        <v>9</v>
      </c>
      <c r="L612" s="39" t="s">
        <v>80</v>
      </c>
      <c r="M612" s="39" t="s">
        <v>64</v>
      </c>
      <c r="N612" s="39" t="s">
        <v>72</v>
      </c>
      <c r="O612" s="37" t="s">
        <v>3</v>
      </c>
      <c r="P612" s="51" t="s">
        <v>542</v>
      </c>
      <c r="Q612" s="37" t="s">
        <v>19</v>
      </c>
      <c r="R612" s="37" t="s">
        <v>91</v>
      </c>
      <c r="S612" s="45">
        <v>34037</v>
      </c>
      <c r="T612" s="46" t="str">
        <f t="shared" ca="1" si="11"/>
        <v>33 AÑOS</v>
      </c>
      <c r="U612" s="47" t="s">
        <v>13</v>
      </c>
      <c r="V612" s="48"/>
      <c r="W612" s="37" t="str">
        <f ca="1">IF(X612="TERMINADO ANTICIPADAMENTE POR MUTUO ACUERDO","FINALIZADO",IF(H612=0," ",IF(TODAY()&lt;=H612,"EN EJECUCIÓN","FINALIZADO")))</f>
        <v xml:space="preserve"> </v>
      </c>
      <c r="X612" s="47"/>
      <c r="Y612" s="32"/>
    </row>
    <row r="613" spans="2:25" s="37" customFormat="1" ht="102" customHeight="1" x14ac:dyDescent="0.2">
      <c r="B613" s="37">
        <v>1007612615</v>
      </c>
      <c r="C613" s="38" t="s">
        <v>2216</v>
      </c>
      <c r="D613" s="39" t="s">
        <v>1651</v>
      </c>
      <c r="F613" s="40"/>
      <c r="G613" s="32"/>
      <c r="H613" s="41"/>
      <c r="I613" s="43"/>
      <c r="J613" s="43"/>
      <c r="K613" s="37" t="s">
        <v>9</v>
      </c>
      <c r="L613" s="39" t="s">
        <v>96</v>
      </c>
      <c r="M613" s="39" t="s">
        <v>64</v>
      </c>
      <c r="N613" s="39" t="s">
        <v>65</v>
      </c>
      <c r="O613" s="37" t="s">
        <v>3</v>
      </c>
      <c r="P613" s="51" t="s">
        <v>1652</v>
      </c>
      <c r="Q613" s="37" t="s">
        <v>19</v>
      </c>
      <c r="R613" s="37" t="s">
        <v>91</v>
      </c>
      <c r="S613" s="45">
        <v>36733</v>
      </c>
      <c r="T613" s="46" t="str">
        <f t="shared" ca="1" si="11"/>
        <v>25 AÑOS</v>
      </c>
      <c r="U613" s="47" t="s">
        <v>13</v>
      </c>
      <c r="V613" s="48"/>
      <c r="W613" s="37" t="str">
        <f ca="1">IF(X613="TERMINADO ANTICIPADAMENTE POR MUTUO ACUERDO","FINALIZADO",IF(H613=0," ",IF(TODAY()&lt;=H613,"EN EJECUCIÓN","FINALIZADO")))</f>
        <v xml:space="preserve"> </v>
      </c>
      <c r="X613" s="47"/>
      <c r="Y613" s="32"/>
    </row>
    <row r="614" spans="2:25" s="37" customFormat="1" ht="102" customHeight="1" x14ac:dyDescent="0.2">
      <c r="B614" s="37" t="s">
        <v>2217</v>
      </c>
      <c r="C614" s="38" t="s">
        <v>392</v>
      </c>
      <c r="D614" s="39" t="s">
        <v>1658</v>
      </c>
      <c r="F614" s="40"/>
      <c r="G614" s="32"/>
      <c r="H614" s="41"/>
      <c r="I614" s="43"/>
      <c r="J614" s="43"/>
      <c r="K614" s="37" t="s">
        <v>9</v>
      </c>
      <c r="L614" s="39" t="s">
        <v>383</v>
      </c>
      <c r="M614" s="39" t="s">
        <v>64</v>
      </c>
      <c r="N614" s="39" t="s">
        <v>65</v>
      </c>
      <c r="O614" s="37" t="s">
        <v>10</v>
      </c>
      <c r="P614" s="51" t="s">
        <v>1659</v>
      </c>
      <c r="Q614" s="37" t="s">
        <v>19</v>
      </c>
      <c r="R614" s="37" t="s">
        <v>91</v>
      </c>
      <c r="S614" s="45">
        <v>35809</v>
      </c>
      <c r="T614" s="46" t="str">
        <f t="shared" ca="1" si="11"/>
        <v>28 AÑOS</v>
      </c>
      <c r="U614" s="47" t="s">
        <v>13</v>
      </c>
      <c r="V614" s="48"/>
      <c r="W614" s="37" t="str">
        <f ca="1">IF(X614="TERMINADO ANTICIPADAMENTE POR MUTUO ACUERDO","FINALIZADO",IF(H614=0," ",IF(TODAY()&lt;=H614,"EN EJECUCIÓN","FINALIZADO")))</f>
        <v xml:space="preserve"> </v>
      </c>
      <c r="X614" s="47"/>
      <c r="Y614" s="32"/>
    </row>
    <row r="615" spans="2:25" s="37" customFormat="1" ht="102" customHeight="1" x14ac:dyDescent="0.2">
      <c r="B615" s="37">
        <v>1085181213</v>
      </c>
      <c r="C615" s="38" t="s">
        <v>2181</v>
      </c>
      <c r="D615" s="39" t="s">
        <v>2218</v>
      </c>
      <c r="F615" s="40"/>
      <c r="G615" s="32"/>
      <c r="H615" s="41"/>
      <c r="I615" s="43"/>
      <c r="J615" s="43"/>
      <c r="K615" s="37" t="s">
        <v>2</v>
      </c>
      <c r="L615" s="39" t="s">
        <v>460</v>
      </c>
      <c r="M615" s="39" t="s">
        <v>64</v>
      </c>
      <c r="N615" s="39" t="s">
        <v>65</v>
      </c>
      <c r="O615" s="37" t="s">
        <v>10</v>
      </c>
      <c r="P615" s="51" t="s">
        <v>2219</v>
      </c>
      <c r="Q615" s="37" t="s">
        <v>1</v>
      </c>
      <c r="R615" s="37" t="s">
        <v>1</v>
      </c>
      <c r="S615" s="45">
        <v>35680</v>
      </c>
      <c r="T615" s="46" t="str">
        <f t="shared" ca="1" si="11"/>
        <v>28 AÑOS</v>
      </c>
      <c r="U615" s="47" t="s">
        <v>513</v>
      </c>
      <c r="V615" s="48"/>
      <c r="W615" s="37" t="str">
        <f ca="1">IF(X615="TERMINADO ANTICIPADAMENTE POR MUTUO ACUERDO","FINALIZADO",IF(H615=0," ",IF(TODAY()&lt;=H615,"EN EJECUCIÓN","FINALIZADO")))</f>
        <v xml:space="preserve"> </v>
      </c>
      <c r="X615" s="47"/>
      <c r="Y615" s="32"/>
    </row>
    <row r="616" spans="2:25" s="37" customFormat="1" ht="102" customHeight="1" x14ac:dyDescent="0.2">
      <c r="B616" s="37">
        <v>73203954</v>
      </c>
      <c r="C616" s="38" t="s">
        <v>509</v>
      </c>
      <c r="D616" s="39" t="s">
        <v>2220</v>
      </c>
      <c r="F616" s="40"/>
      <c r="G616" s="32"/>
      <c r="H616" s="41"/>
      <c r="I616" s="43"/>
      <c r="J616" s="43"/>
      <c r="K616" s="37" t="s">
        <v>9</v>
      </c>
      <c r="L616" s="39" t="s">
        <v>96</v>
      </c>
      <c r="M616" s="39" t="s">
        <v>199</v>
      </c>
      <c r="N616" s="39" t="s">
        <v>65</v>
      </c>
      <c r="O616" s="37" t="s">
        <v>3</v>
      </c>
      <c r="P616" s="51" t="s">
        <v>2221</v>
      </c>
      <c r="Q616" s="37" t="s">
        <v>19</v>
      </c>
      <c r="R616" s="37" t="s">
        <v>67</v>
      </c>
      <c r="S616" s="45">
        <v>30672</v>
      </c>
      <c r="T616" s="46" t="str">
        <f t="shared" ca="1" si="11"/>
        <v>42 AÑOS</v>
      </c>
      <c r="U616" s="47" t="s">
        <v>13</v>
      </c>
      <c r="V616" s="48"/>
      <c r="W616" s="37" t="str">
        <f ca="1">IF(X616="TERMINADO ANTICIPADAMENTE POR MUTUO ACUERDO","FINALIZADO",IF(H616=0," ",IF(TODAY()&lt;=H616,"EN EJECUCIÓN","FINALIZADO")))</f>
        <v xml:space="preserve"> </v>
      </c>
      <c r="X616" s="47"/>
      <c r="Y616" s="32"/>
    </row>
    <row r="617" spans="2:25" s="37" customFormat="1" ht="102" customHeight="1" x14ac:dyDescent="0.2">
      <c r="B617" s="37">
        <v>72290960</v>
      </c>
      <c r="C617" s="38" t="s">
        <v>2222</v>
      </c>
      <c r="D617" s="39" t="s">
        <v>1380</v>
      </c>
      <c r="F617" s="40"/>
      <c r="G617" s="32"/>
      <c r="H617" s="41"/>
      <c r="I617" s="43"/>
      <c r="J617" s="43"/>
      <c r="K617" s="37" t="s">
        <v>9</v>
      </c>
      <c r="L617" s="39" t="s">
        <v>681</v>
      </c>
      <c r="M617" s="39" t="s">
        <v>73</v>
      </c>
      <c r="N617" s="39" t="s">
        <v>65</v>
      </c>
      <c r="O617" s="37" t="s">
        <v>10</v>
      </c>
      <c r="P617" s="51" t="s">
        <v>1382</v>
      </c>
      <c r="Q617" s="37" t="s">
        <v>15</v>
      </c>
      <c r="R617" s="37" t="s">
        <v>1947</v>
      </c>
      <c r="S617" s="45">
        <v>30645</v>
      </c>
      <c r="T617" s="46" t="str">
        <f t="shared" ca="1" si="11"/>
        <v>42 AÑOS</v>
      </c>
      <c r="U617" s="47" t="s">
        <v>13</v>
      </c>
      <c r="V617" s="48"/>
      <c r="W617" s="37" t="str">
        <f ca="1">IF(X617="TERMINADO ANTICIPADAMENTE POR MUTUO ACUERDO","FINALIZADO",IF(H617=0," ",IF(TODAY()&lt;=H617,"EN EJECUCIÓN","FINALIZADO")))</f>
        <v xml:space="preserve"> </v>
      </c>
      <c r="X617" s="47"/>
      <c r="Y617" s="32"/>
    </row>
    <row r="618" spans="2:25" s="37" customFormat="1" ht="102" customHeight="1" x14ac:dyDescent="0.2">
      <c r="B618" s="37">
        <v>1216969358</v>
      </c>
      <c r="C618" s="38" t="s">
        <v>2223</v>
      </c>
      <c r="D618" s="39" t="s">
        <v>2224</v>
      </c>
      <c r="F618" s="40"/>
      <c r="G618" s="32"/>
      <c r="H618" s="41"/>
      <c r="I618" s="43"/>
      <c r="J618" s="43"/>
      <c r="K618" s="37" t="s">
        <v>2</v>
      </c>
      <c r="L618" s="39" t="s">
        <v>63</v>
      </c>
      <c r="M618" s="39" t="s">
        <v>64</v>
      </c>
      <c r="N618" s="39" t="s">
        <v>65</v>
      </c>
      <c r="O618" s="37" t="s">
        <v>10</v>
      </c>
      <c r="P618" s="51" t="s">
        <v>2225</v>
      </c>
      <c r="Q618" s="37" t="s">
        <v>19</v>
      </c>
      <c r="R618" s="37" t="s">
        <v>91</v>
      </c>
      <c r="S618" s="45">
        <v>34990</v>
      </c>
      <c r="T618" s="46" t="str">
        <f t="shared" ca="1" si="11"/>
        <v>30 AÑOS</v>
      </c>
      <c r="U618" s="47" t="s">
        <v>513</v>
      </c>
      <c r="V618" s="48"/>
      <c r="W618" s="37" t="str">
        <f ca="1">IF(X618="TERMINADO ANTICIPADAMENTE POR MUTUO ACUERDO","FINALIZADO",IF(H618=0," ",IF(TODAY()&lt;=H618,"EN EJECUCIÓN","FINALIZADO")))</f>
        <v xml:space="preserve"> </v>
      </c>
      <c r="X618" s="47"/>
      <c r="Y618" s="32"/>
    </row>
    <row r="619" spans="2:25" s="37" customFormat="1" ht="102" customHeight="1" x14ac:dyDescent="0.2">
      <c r="B619" s="37">
        <v>1047471561</v>
      </c>
      <c r="C619" s="38" t="s">
        <v>2226</v>
      </c>
      <c r="D619" s="39" t="s">
        <v>2227</v>
      </c>
      <c r="F619" s="40"/>
      <c r="G619" s="32"/>
      <c r="H619" s="41"/>
      <c r="I619" s="43"/>
      <c r="J619" s="43"/>
      <c r="K619" s="37" t="s">
        <v>9</v>
      </c>
      <c r="L619" s="39" t="s">
        <v>72</v>
      </c>
      <c r="M619" s="39" t="s">
        <v>64</v>
      </c>
      <c r="N619" s="39" t="s">
        <v>65</v>
      </c>
      <c r="O619" s="37" t="s">
        <v>3</v>
      </c>
      <c r="P619" s="51" t="s">
        <v>2228</v>
      </c>
      <c r="Q619" s="37" t="s">
        <v>19</v>
      </c>
      <c r="R619" s="37" t="s">
        <v>581</v>
      </c>
      <c r="S619" s="45">
        <v>34577</v>
      </c>
      <c r="T619" s="46" t="str">
        <f t="shared" ca="1" si="11"/>
        <v>31 AÑOS</v>
      </c>
      <c r="U619" s="47" t="s">
        <v>13</v>
      </c>
      <c r="V619" s="48"/>
      <c r="W619" s="37" t="str">
        <f ca="1">IF(X619="TERMINADO ANTICIPADAMENTE POR MUTUO ACUERDO","FINALIZADO",IF(H619=0," ",IF(TODAY()&lt;=H619,"EN EJECUCIÓN","FINALIZADO")))</f>
        <v xml:space="preserve"> </v>
      </c>
      <c r="X619" s="47"/>
      <c r="Y619" s="32"/>
    </row>
    <row r="620" spans="2:25" s="37" customFormat="1" ht="102" customHeight="1" x14ac:dyDescent="0.2">
      <c r="B620" s="37">
        <v>1105781369</v>
      </c>
      <c r="C620" s="38" t="s">
        <v>2229</v>
      </c>
      <c r="D620" s="39" t="s">
        <v>2230</v>
      </c>
      <c r="F620" s="40"/>
      <c r="G620" s="32"/>
      <c r="H620" s="41"/>
      <c r="I620" s="43"/>
      <c r="J620" s="43"/>
      <c r="K620" s="37" t="s">
        <v>2</v>
      </c>
      <c r="L620" s="39" t="s">
        <v>80</v>
      </c>
      <c r="M620" s="39" t="s">
        <v>64</v>
      </c>
      <c r="N620" s="39" t="s">
        <v>65</v>
      </c>
      <c r="O620" s="37" t="s">
        <v>10</v>
      </c>
      <c r="P620" s="51" t="s">
        <v>2231</v>
      </c>
      <c r="Q620" s="37" t="s">
        <v>1</v>
      </c>
      <c r="R620" s="37" t="s">
        <v>1</v>
      </c>
      <c r="S620" s="45">
        <v>38360</v>
      </c>
      <c r="T620" s="46" t="str">
        <f t="shared" ca="1" si="11"/>
        <v>21 AÑOS</v>
      </c>
      <c r="U620" s="47" t="s">
        <v>21</v>
      </c>
      <c r="V620" s="48"/>
      <c r="W620" s="37" t="str">
        <f ca="1">IF(X620="TERMINADO ANTICIPADAMENTE POR MUTUO ACUERDO","FINALIZADO",IF(H620=0," ",IF(TODAY()&lt;=H620,"EN EJECUCIÓN","FINALIZADO")))</f>
        <v xml:space="preserve"> </v>
      </c>
      <c r="X620" s="47"/>
      <c r="Y620" s="32"/>
    </row>
    <row r="621" spans="2:25" s="37" customFormat="1" ht="102" customHeight="1" x14ac:dyDescent="0.2">
      <c r="B621" s="37">
        <v>8639182</v>
      </c>
      <c r="C621" s="38" t="s">
        <v>1101</v>
      </c>
      <c r="D621" s="39" t="s">
        <v>2232</v>
      </c>
      <c r="F621" s="40"/>
      <c r="G621" s="32"/>
      <c r="H621" s="41"/>
      <c r="I621" s="43"/>
      <c r="J621" s="43"/>
      <c r="K621" s="37" t="s">
        <v>9</v>
      </c>
      <c r="L621" s="39" t="s">
        <v>72</v>
      </c>
      <c r="M621" s="39" t="s">
        <v>64</v>
      </c>
      <c r="N621" s="39" t="s">
        <v>72</v>
      </c>
      <c r="O621" s="37" t="s">
        <v>3</v>
      </c>
      <c r="P621" s="51" t="s">
        <v>2233</v>
      </c>
      <c r="Q621" s="37" t="s">
        <v>19</v>
      </c>
      <c r="R621" s="37" t="s">
        <v>83</v>
      </c>
      <c r="S621" s="45">
        <v>25880</v>
      </c>
      <c r="T621" s="46" t="str">
        <f t="shared" ca="1" si="11"/>
        <v>55 AÑOS</v>
      </c>
      <c r="U621" s="47" t="s">
        <v>13</v>
      </c>
      <c r="V621" s="48"/>
      <c r="W621" s="37" t="str">
        <f ca="1">IF(X621="TERMINADO ANTICIPADAMENTE POR MUTUO ACUERDO","FINALIZADO",IF(H621=0," ",IF(TODAY()&lt;=H621,"EN EJECUCIÓN","FINALIZADO")))</f>
        <v xml:space="preserve"> </v>
      </c>
      <c r="X621" s="47"/>
      <c r="Y621" s="32"/>
    </row>
    <row r="622" spans="2:25" s="37" customFormat="1" ht="102" customHeight="1" x14ac:dyDescent="0.2">
      <c r="B622" s="37">
        <v>1108935678</v>
      </c>
      <c r="C622" s="38" t="s">
        <v>2234</v>
      </c>
      <c r="D622" s="39" t="s">
        <v>2235</v>
      </c>
      <c r="F622" s="40"/>
      <c r="G622" s="32"/>
      <c r="H622" s="41"/>
      <c r="I622" s="43"/>
      <c r="J622" s="43"/>
      <c r="K622" s="37" t="s">
        <v>2</v>
      </c>
      <c r="L622" s="39" t="s">
        <v>80</v>
      </c>
      <c r="M622" s="39" t="s">
        <v>81</v>
      </c>
      <c r="N622" s="39" t="s">
        <v>65</v>
      </c>
      <c r="O622" s="37" t="s">
        <v>10</v>
      </c>
      <c r="P622" s="51" t="s">
        <v>2236</v>
      </c>
      <c r="Q622" s="37" t="s">
        <v>1</v>
      </c>
      <c r="R622" s="37" t="s">
        <v>1</v>
      </c>
      <c r="S622" s="45">
        <v>35249</v>
      </c>
      <c r="T622" s="46" t="str">
        <f t="shared" ca="1" si="11"/>
        <v>29 AÑOS</v>
      </c>
      <c r="U622" s="47" t="s">
        <v>21</v>
      </c>
      <c r="V622" s="48"/>
      <c r="W622" s="37" t="str">
        <f ca="1">IF(X622="TERMINADO ANTICIPADAMENTE POR MUTUO ACUERDO","FINALIZADO",IF(H622=0," ",IF(TODAY()&lt;=H622,"EN EJECUCIÓN","FINALIZADO")))</f>
        <v xml:space="preserve"> </v>
      </c>
      <c r="X622" s="47"/>
      <c r="Y622" s="32"/>
    </row>
    <row r="623" spans="2:25" s="37" customFormat="1" ht="102" customHeight="1" x14ac:dyDescent="0.2">
      <c r="B623" s="37">
        <v>1043613213</v>
      </c>
      <c r="C623" s="38" t="s">
        <v>2237</v>
      </c>
      <c r="D623" s="39" t="s">
        <v>2238</v>
      </c>
      <c r="F623" s="40"/>
      <c r="G623" s="32"/>
      <c r="H623" s="41"/>
      <c r="I623" s="43"/>
      <c r="J623" s="43"/>
      <c r="K623" s="37" t="s">
        <v>2</v>
      </c>
      <c r="L623" s="39" t="s">
        <v>80</v>
      </c>
      <c r="M623" s="39" t="s">
        <v>64</v>
      </c>
      <c r="N623" s="39" t="s">
        <v>65</v>
      </c>
      <c r="O623" s="37" t="s">
        <v>10</v>
      </c>
      <c r="P623" s="51" t="s">
        <v>2239</v>
      </c>
      <c r="Q623" s="37" t="s">
        <v>1</v>
      </c>
      <c r="R623" s="37" t="s">
        <v>1</v>
      </c>
      <c r="S623" s="45">
        <v>36404</v>
      </c>
      <c r="T623" s="46" t="str">
        <f t="shared" ca="1" si="11"/>
        <v>26 AÑOS</v>
      </c>
      <c r="U623" s="47" t="s">
        <v>13</v>
      </c>
      <c r="V623" s="48"/>
      <c r="W623" s="37" t="str">
        <f ca="1">IF(X623="TERMINADO ANTICIPADAMENTE POR MUTUO ACUERDO","FINALIZADO",IF(H623=0," ",IF(TODAY()&lt;=H623,"EN EJECUCIÓN","FINALIZADO")))</f>
        <v xml:space="preserve"> </v>
      </c>
      <c r="X623" s="47"/>
      <c r="Y623" s="32"/>
    </row>
    <row r="624" spans="2:25" s="37" customFormat="1" ht="102" customHeight="1" x14ac:dyDescent="0.2">
      <c r="B624" s="37">
        <v>91432243</v>
      </c>
      <c r="C624" s="38" t="s">
        <v>2240</v>
      </c>
      <c r="D624" s="39" t="s">
        <v>2241</v>
      </c>
      <c r="F624" s="40"/>
      <c r="G624" s="32"/>
      <c r="H624" s="41"/>
      <c r="I624" s="43"/>
      <c r="J624" s="43"/>
      <c r="K624" s="37" t="s">
        <v>9</v>
      </c>
      <c r="L624" s="39" t="s">
        <v>80</v>
      </c>
      <c r="M624" s="39" t="s">
        <v>81</v>
      </c>
      <c r="N624" s="39" t="s">
        <v>65</v>
      </c>
      <c r="O624" s="37" t="s">
        <v>3</v>
      </c>
      <c r="P624" s="51" t="s">
        <v>2242</v>
      </c>
      <c r="Q624" s="37" t="s">
        <v>19</v>
      </c>
      <c r="R624" s="37" t="s">
        <v>105</v>
      </c>
      <c r="S624" s="45">
        <v>25186</v>
      </c>
      <c r="T624" s="46" t="str">
        <f t="shared" ca="1" si="11"/>
        <v>57 AÑOS</v>
      </c>
      <c r="U624" s="47" t="s">
        <v>6</v>
      </c>
      <c r="V624" s="48"/>
      <c r="W624" s="37" t="str">
        <f ca="1">IF(X624="TERMINADO ANTICIPADAMENTE POR MUTUO ACUERDO","FINALIZADO",IF(H624=0," ",IF(TODAY()&lt;=H624,"EN EJECUCIÓN","FINALIZADO")))</f>
        <v xml:space="preserve"> </v>
      </c>
      <c r="X624" s="47"/>
      <c r="Y624" s="32"/>
    </row>
    <row r="625" spans="2:25" s="37" customFormat="1" ht="102" customHeight="1" x14ac:dyDescent="0.2">
      <c r="B625" s="37">
        <v>32850764</v>
      </c>
      <c r="C625" s="38" t="s">
        <v>1391</v>
      </c>
      <c r="D625" s="39" t="s">
        <v>1392</v>
      </c>
      <c r="F625" s="40"/>
      <c r="G625" s="32"/>
      <c r="H625" s="41"/>
      <c r="I625" s="43"/>
      <c r="J625" s="43"/>
      <c r="K625" s="37" t="s">
        <v>2</v>
      </c>
      <c r="L625" s="39" t="s">
        <v>96</v>
      </c>
      <c r="M625" s="39" t="s">
        <v>81</v>
      </c>
      <c r="N625" s="39" t="s">
        <v>65</v>
      </c>
      <c r="O625" s="37" t="s">
        <v>3</v>
      </c>
      <c r="P625" s="51" t="s">
        <v>1394</v>
      </c>
      <c r="Q625" s="37" t="s">
        <v>19</v>
      </c>
      <c r="R625" s="37" t="s">
        <v>105</v>
      </c>
      <c r="S625" s="45">
        <v>28343</v>
      </c>
      <c r="T625" s="46" t="str">
        <f t="shared" ca="1" si="11"/>
        <v>48 AÑOS</v>
      </c>
      <c r="U625" s="47" t="s">
        <v>13</v>
      </c>
      <c r="V625" s="48"/>
      <c r="W625" s="37" t="str">
        <f ca="1">IF(X625="TERMINADO ANTICIPADAMENTE POR MUTUO ACUERDO","FINALIZADO",IF(H625=0," ",IF(TODAY()&lt;=H625,"EN EJECUCIÓN","FINALIZADO")))</f>
        <v xml:space="preserve"> </v>
      </c>
      <c r="X625" s="47"/>
      <c r="Y625" s="32"/>
    </row>
    <row r="626" spans="2:25" s="37" customFormat="1" ht="102" customHeight="1" x14ac:dyDescent="0.2">
      <c r="B626" s="37">
        <v>1099552440</v>
      </c>
      <c r="C626" s="38" t="s">
        <v>527</v>
      </c>
      <c r="D626" s="39" t="s">
        <v>528</v>
      </c>
      <c r="F626" s="40"/>
      <c r="G626" s="32"/>
      <c r="H626" s="41"/>
      <c r="I626" s="43"/>
      <c r="J626" s="43"/>
      <c r="K626" s="37" t="s">
        <v>2</v>
      </c>
      <c r="L626" s="39" t="s">
        <v>80</v>
      </c>
      <c r="M626" s="39" t="s">
        <v>64</v>
      </c>
      <c r="N626" s="39" t="s">
        <v>72</v>
      </c>
      <c r="O626" s="37" t="s">
        <v>3</v>
      </c>
      <c r="P626" s="51" t="s">
        <v>531</v>
      </c>
      <c r="Q626" s="37" t="s">
        <v>19</v>
      </c>
      <c r="R626" s="37" t="s">
        <v>105</v>
      </c>
      <c r="S626" s="45">
        <v>35160</v>
      </c>
      <c r="T626" s="46" t="str">
        <f t="shared" ca="1" si="11"/>
        <v>30 AÑOS</v>
      </c>
      <c r="U626" s="47" t="s">
        <v>6</v>
      </c>
      <c r="V626" s="48"/>
      <c r="W626" s="37" t="str">
        <f ca="1">IF(X626="TERMINADO ANTICIPADAMENTE POR MUTUO ACUERDO","FINALIZADO",IF(H626=0," ",IF(TODAY()&lt;=H626,"EN EJECUCIÓN","FINALIZADO")))</f>
        <v xml:space="preserve"> </v>
      </c>
      <c r="X626" s="47"/>
      <c r="Y626" s="32"/>
    </row>
    <row r="627" spans="2:25" s="37" customFormat="1" ht="102" customHeight="1" x14ac:dyDescent="0.2">
      <c r="B627" s="37">
        <v>1105792559</v>
      </c>
      <c r="C627" s="38" t="s">
        <v>2243</v>
      </c>
      <c r="D627" s="39" t="s">
        <v>2244</v>
      </c>
      <c r="F627" s="40"/>
      <c r="G627" s="32"/>
      <c r="H627" s="41"/>
      <c r="I627" s="43"/>
      <c r="J627" s="43"/>
      <c r="K627" s="37" t="s">
        <v>9</v>
      </c>
      <c r="L627" s="39" t="s">
        <v>80</v>
      </c>
      <c r="M627" s="39" t="s">
        <v>64</v>
      </c>
      <c r="N627" s="39" t="s">
        <v>65</v>
      </c>
      <c r="O627" s="37" t="s">
        <v>10</v>
      </c>
      <c r="P627" s="51" t="s">
        <v>2245</v>
      </c>
      <c r="Q627" s="37" t="s">
        <v>1</v>
      </c>
      <c r="R627" s="37" t="s">
        <v>1</v>
      </c>
      <c r="S627" s="45">
        <v>35990</v>
      </c>
      <c r="T627" s="46" t="str">
        <f t="shared" ca="1" si="11"/>
        <v>27 AÑOS</v>
      </c>
      <c r="U627" s="47" t="s">
        <v>21</v>
      </c>
      <c r="V627" s="48"/>
      <c r="W627" s="37" t="str">
        <f ca="1">IF(X627="TERMINADO ANTICIPADAMENTE POR MUTUO ACUERDO","FINALIZADO",IF(H627=0," ",IF(TODAY()&lt;=H627,"EN EJECUCIÓN","FINALIZADO")))</f>
        <v xml:space="preserve"> </v>
      </c>
      <c r="X627" s="47"/>
      <c r="Y627" s="32"/>
    </row>
    <row r="628" spans="2:25" s="37" customFormat="1" ht="102" customHeight="1" x14ac:dyDescent="0.2">
      <c r="B628" s="37">
        <v>1152448646</v>
      </c>
      <c r="C628" s="38" t="s">
        <v>2246</v>
      </c>
      <c r="D628" s="39" t="s">
        <v>2247</v>
      </c>
      <c r="F628" s="40"/>
      <c r="G628" s="32"/>
      <c r="H628" s="41"/>
      <c r="I628" s="43"/>
      <c r="J628" s="43"/>
      <c r="K628" s="37" t="s">
        <v>2</v>
      </c>
      <c r="L628" s="39" t="s">
        <v>383</v>
      </c>
      <c r="M628" s="39" t="s">
        <v>64</v>
      </c>
      <c r="N628" s="39" t="s">
        <v>65</v>
      </c>
      <c r="O628" s="37" t="s">
        <v>3</v>
      </c>
      <c r="P628" s="51" t="s">
        <v>2248</v>
      </c>
      <c r="Q628" s="37" t="s">
        <v>19</v>
      </c>
      <c r="R628" s="37" t="s">
        <v>67</v>
      </c>
      <c r="S628" s="45">
        <v>34392</v>
      </c>
      <c r="T628" s="46" t="str">
        <f t="shared" ca="1" si="11"/>
        <v>32 AÑOS</v>
      </c>
      <c r="U628" s="47" t="s">
        <v>13</v>
      </c>
      <c r="V628" s="48"/>
      <c r="W628" s="37" t="str">
        <f ca="1">IF(X628="TERMINADO ANTICIPADAMENTE POR MUTUO ACUERDO","FINALIZADO",IF(H628=0," ",IF(TODAY()&lt;=H628,"EN EJECUCIÓN","FINALIZADO")))</f>
        <v xml:space="preserve"> </v>
      </c>
      <c r="X628" s="47"/>
      <c r="Y628" s="32"/>
    </row>
    <row r="629" spans="2:25" s="37" customFormat="1" ht="102" customHeight="1" x14ac:dyDescent="0.2">
      <c r="B629" s="37">
        <v>8648349</v>
      </c>
      <c r="C629" s="38" t="s">
        <v>1866</v>
      </c>
      <c r="D629" s="39" t="s">
        <v>2249</v>
      </c>
      <c r="F629" s="40"/>
      <c r="G629" s="32"/>
      <c r="H629" s="41"/>
      <c r="I629" s="43"/>
      <c r="J629" s="43"/>
      <c r="K629" s="37" t="s">
        <v>9</v>
      </c>
      <c r="L629" s="39" t="s">
        <v>80</v>
      </c>
      <c r="M629" s="39" t="s">
        <v>81</v>
      </c>
      <c r="N629" s="39" t="s">
        <v>65</v>
      </c>
      <c r="O629" s="37" t="s">
        <v>3</v>
      </c>
      <c r="P629" s="51" t="s">
        <v>2250</v>
      </c>
      <c r="Q629" s="37" t="s">
        <v>19</v>
      </c>
      <c r="R629" s="37" t="s">
        <v>147</v>
      </c>
      <c r="S629" s="45">
        <v>30208</v>
      </c>
      <c r="T629" s="46" t="str">
        <f t="shared" ca="1" si="11"/>
        <v>43 AÑOS</v>
      </c>
      <c r="U629" s="47" t="s">
        <v>13</v>
      </c>
      <c r="V629" s="48"/>
      <c r="W629" s="37" t="str">
        <f ca="1">IF(X629="TERMINADO ANTICIPADAMENTE POR MUTUO ACUERDO","FINALIZADO",IF(H629=0," ",IF(TODAY()&lt;=H629,"EN EJECUCIÓN","FINALIZADO")))</f>
        <v xml:space="preserve"> </v>
      </c>
      <c r="X629" s="47"/>
      <c r="Y629" s="32"/>
    </row>
    <row r="630" spans="2:25" s="37" customFormat="1" ht="102" customHeight="1" x14ac:dyDescent="0.2">
      <c r="B630" s="37">
        <v>1049606343</v>
      </c>
      <c r="C630" s="38" t="s">
        <v>2251</v>
      </c>
      <c r="D630" s="39" t="s">
        <v>2252</v>
      </c>
      <c r="F630" s="40"/>
      <c r="G630" s="32"/>
      <c r="H630" s="41"/>
      <c r="I630" s="43"/>
      <c r="J630" s="43"/>
      <c r="K630" s="37" t="s">
        <v>9</v>
      </c>
      <c r="L630" s="39" t="s">
        <v>72</v>
      </c>
      <c r="M630" s="39" t="s">
        <v>64</v>
      </c>
      <c r="N630" s="39" t="s">
        <v>65</v>
      </c>
      <c r="O630" s="37" t="s">
        <v>3</v>
      </c>
      <c r="P630" s="51" t="s">
        <v>2253</v>
      </c>
      <c r="Q630" s="37" t="s">
        <v>19</v>
      </c>
      <c r="R630" s="37" t="s">
        <v>67</v>
      </c>
      <c r="S630" s="45">
        <v>31827</v>
      </c>
      <c r="T630" s="46" t="str">
        <f t="shared" ca="1" si="11"/>
        <v>39 AÑOS</v>
      </c>
      <c r="U630" s="47" t="s">
        <v>17</v>
      </c>
      <c r="V630" s="48"/>
      <c r="W630" s="37" t="str">
        <f ca="1">IF(X630="TERMINADO ANTICIPADAMENTE POR MUTUO ACUERDO","FINALIZADO",IF(H630=0," ",IF(TODAY()&lt;=H630,"EN EJECUCIÓN","FINALIZADO")))</f>
        <v xml:space="preserve"> </v>
      </c>
      <c r="X630" s="47"/>
      <c r="Y630" s="32"/>
    </row>
    <row r="631" spans="2:25" s="37" customFormat="1" ht="102" customHeight="1" x14ac:dyDescent="0.2">
      <c r="B631" s="37">
        <v>8649721</v>
      </c>
      <c r="C631" s="38" t="s">
        <v>2254</v>
      </c>
      <c r="D631" s="39" t="s">
        <v>738</v>
      </c>
      <c r="F631" s="40"/>
      <c r="G631" s="32"/>
      <c r="H631" s="41"/>
      <c r="I631" s="43"/>
      <c r="J631" s="43"/>
      <c r="K631" s="37" t="s">
        <v>9</v>
      </c>
      <c r="L631" s="39" t="s">
        <v>96</v>
      </c>
      <c r="M631" s="39" t="s">
        <v>73</v>
      </c>
      <c r="N631" s="39" t="s">
        <v>65</v>
      </c>
      <c r="O631" s="37" t="s">
        <v>3</v>
      </c>
      <c r="P631" s="51" t="s">
        <v>2255</v>
      </c>
      <c r="Q631" s="37" t="s">
        <v>19</v>
      </c>
      <c r="R631" s="37" t="s">
        <v>105</v>
      </c>
      <c r="S631" s="45">
        <v>31184</v>
      </c>
      <c r="T631" s="46" t="str">
        <f t="shared" ca="1" si="11"/>
        <v>41 AÑOS</v>
      </c>
      <c r="U631" s="47" t="s">
        <v>13</v>
      </c>
      <c r="V631" s="48"/>
      <c r="W631" s="37" t="str">
        <f ca="1">IF(X631="TERMINADO ANTICIPADAMENTE POR MUTUO ACUERDO","FINALIZADO",IF(H631=0," ",IF(TODAY()&lt;=H631,"EN EJECUCIÓN","FINALIZADO")))</f>
        <v xml:space="preserve"> </v>
      </c>
      <c r="X631" s="47"/>
      <c r="Y631" s="32"/>
    </row>
    <row r="632" spans="2:25" s="37" customFormat="1" ht="102" customHeight="1" x14ac:dyDescent="0.2">
      <c r="B632" s="37">
        <v>72303585</v>
      </c>
      <c r="C632" s="38" t="s">
        <v>2256</v>
      </c>
      <c r="D632" s="39" t="s">
        <v>2257</v>
      </c>
      <c r="F632" s="40"/>
      <c r="G632" s="32"/>
      <c r="H632" s="41"/>
      <c r="I632" s="43"/>
      <c r="J632" s="43"/>
      <c r="K632" s="37" t="s">
        <v>9</v>
      </c>
      <c r="L632" s="39" t="s">
        <v>72</v>
      </c>
      <c r="M632" s="39" t="s">
        <v>81</v>
      </c>
      <c r="N632" s="39" t="s">
        <v>1369</v>
      </c>
      <c r="O632" s="37" t="s">
        <v>3</v>
      </c>
      <c r="P632" s="51" t="s">
        <v>2258</v>
      </c>
      <c r="Q632" s="37" t="s">
        <v>19</v>
      </c>
      <c r="R632" s="37" t="s">
        <v>67</v>
      </c>
      <c r="S632" s="45">
        <v>29182</v>
      </c>
      <c r="T632" s="46" t="str">
        <f t="shared" ca="1" si="11"/>
        <v>46 AÑOS</v>
      </c>
      <c r="U632" s="47" t="s">
        <v>13</v>
      </c>
      <c r="V632" s="48"/>
      <c r="W632" s="37" t="str">
        <f ca="1">IF(X632="TERMINADO ANTICIPADAMENTE POR MUTUO ACUERDO","FINALIZADO",IF(H632=0," ",IF(TODAY()&lt;=H632,"EN EJECUCIÓN","FINALIZADO")))</f>
        <v xml:space="preserve"> </v>
      </c>
      <c r="X632" s="47"/>
      <c r="Y632" s="32"/>
    </row>
    <row r="633" spans="2:25" s="37" customFormat="1" ht="102" customHeight="1" x14ac:dyDescent="0.2">
      <c r="B633" s="37">
        <v>85486288</v>
      </c>
      <c r="C633" s="38" t="s">
        <v>2259</v>
      </c>
      <c r="D633" s="39" t="s">
        <v>2260</v>
      </c>
      <c r="F633" s="40"/>
      <c r="G633" s="32"/>
      <c r="H633" s="41"/>
      <c r="I633" s="43"/>
      <c r="J633" s="43"/>
      <c r="K633" s="37" t="s">
        <v>9</v>
      </c>
      <c r="L633" s="39" t="s">
        <v>63</v>
      </c>
      <c r="M633" s="39" t="s">
        <v>64</v>
      </c>
      <c r="N633" s="39" t="s">
        <v>65</v>
      </c>
      <c r="O633" s="37" t="s">
        <v>3</v>
      </c>
      <c r="P633" s="51" t="s">
        <v>2261</v>
      </c>
      <c r="Q633" s="37" t="s">
        <v>19</v>
      </c>
      <c r="R633" s="37" t="s">
        <v>67</v>
      </c>
      <c r="S633" s="45">
        <v>28801</v>
      </c>
      <c r="T633" s="46" t="str">
        <f t="shared" ca="1" si="11"/>
        <v>47 AÑOS</v>
      </c>
      <c r="U633" s="47" t="s">
        <v>13</v>
      </c>
      <c r="V633" s="48"/>
      <c r="W633" s="37" t="str">
        <f ca="1">IF(X633="TERMINADO ANTICIPADAMENTE POR MUTUO ACUERDO","FINALIZADO",IF(H633=0," ",IF(TODAY()&lt;=H633,"EN EJECUCIÓN","FINALIZADO")))</f>
        <v xml:space="preserve"> </v>
      </c>
      <c r="X633" s="47"/>
      <c r="Y633" s="32"/>
    </row>
    <row r="634" spans="2:25" s="37" customFormat="1" ht="102" customHeight="1" x14ac:dyDescent="0.2">
      <c r="B634" s="37">
        <v>1044425859</v>
      </c>
      <c r="C634" s="38" t="s">
        <v>2262</v>
      </c>
      <c r="D634" s="39" t="s">
        <v>1761</v>
      </c>
      <c r="F634" s="40"/>
      <c r="G634" s="32"/>
      <c r="H634" s="41"/>
      <c r="I634" s="43"/>
      <c r="J634" s="43"/>
      <c r="K634" s="37" t="s">
        <v>9</v>
      </c>
      <c r="L634" s="39" t="s">
        <v>122</v>
      </c>
      <c r="M634" s="39" t="s">
        <v>64</v>
      </c>
      <c r="N634" s="39" t="s">
        <v>65</v>
      </c>
      <c r="O634" s="37" t="s">
        <v>3</v>
      </c>
      <c r="P634" s="51" t="s">
        <v>1762</v>
      </c>
      <c r="Q634" s="37" t="s">
        <v>19</v>
      </c>
      <c r="R634" s="37" t="s">
        <v>67</v>
      </c>
      <c r="S634" s="45">
        <v>33045</v>
      </c>
      <c r="T634" s="46" t="str">
        <f t="shared" ca="1" si="11"/>
        <v>35 AÑOS</v>
      </c>
      <c r="U634" s="47" t="s">
        <v>13</v>
      </c>
      <c r="V634" s="48"/>
      <c r="W634" s="37" t="str">
        <f ca="1">IF(X634="TERMINADO ANTICIPADAMENTE POR MUTUO ACUERDO","FINALIZADO",IF(H634=0," ",IF(TODAY()&lt;=H634,"EN EJECUCIÓN","FINALIZADO")))</f>
        <v xml:space="preserve"> </v>
      </c>
      <c r="X634" s="47"/>
      <c r="Y634" s="32"/>
    </row>
    <row r="635" spans="2:25" s="37" customFormat="1" ht="102" customHeight="1" x14ac:dyDescent="0.2">
      <c r="B635" s="37">
        <v>7959956</v>
      </c>
      <c r="C635" s="38" t="s">
        <v>2263</v>
      </c>
      <c r="D635" s="39" t="s">
        <v>2264</v>
      </c>
      <c r="F635" s="40"/>
      <c r="G635" s="32"/>
      <c r="H635" s="41"/>
      <c r="I635" s="43"/>
      <c r="J635" s="43"/>
      <c r="K635" s="37" t="s">
        <v>9</v>
      </c>
      <c r="L635" s="39" t="s">
        <v>96</v>
      </c>
      <c r="M635" s="39" t="s">
        <v>64</v>
      </c>
      <c r="N635" s="39" t="s">
        <v>72</v>
      </c>
      <c r="O635" s="37" t="s">
        <v>3</v>
      </c>
      <c r="P635" s="51" t="s">
        <v>2265</v>
      </c>
      <c r="Q635" s="37" t="s">
        <v>19</v>
      </c>
      <c r="R635" s="37" t="s">
        <v>91</v>
      </c>
      <c r="S635" s="45">
        <v>28494</v>
      </c>
      <c r="T635" s="46" t="str">
        <f t="shared" ca="1" si="11"/>
        <v>48 AÑOS</v>
      </c>
      <c r="U635" s="47" t="s">
        <v>13</v>
      </c>
      <c r="V635" s="48"/>
      <c r="W635" s="37" t="str">
        <f ca="1">IF(X635="TERMINADO ANTICIPADAMENTE POR MUTUO ACUERDO","FINALIZADO",IF(H635=0," ",IF(TODAY()&lt;=H635,"EN EJECUCIÓN","FINALIZADO")))</f>
        <v xml:space="preserve"> </v>
      </c>
      <c r="X635" s="47"/>
      <c r="Y635" s="32"/>
    </row>
    <row r="636" spans="2:25" s="37" customFormat="1" ht="102" customHeight="1" x14ac:dyDescent="0.2">
      <c r="B636" s="37">
        <v>1124020376</v>
      </c>
      <c r="C636" s="38" t="s">
        <v>219</v>
      </c>
      <c r="D636" s="39" t="s">
        <v>220</v>
      </c>
      <c r="F636" s="40"/>
      <c r="G636" s="32"/>
      <c r="H636" s="41"/>
      <c r="I636" s="43"/>
      <c r="J636" s="43"/>
      <c r="K636" s="37" t="s">
        <v>2</v>
      </c>
      <c r="L636" s="39" t="s">
        <v>122</v>
      </c>
      <c r="M636" s="39" t="s">
        <v>81</v>
      </c>
      <c r="N636" s="39" t="s">
        <v>65</v>
      </c>
      <c r="O636" s="37" t="s">
        <v>3</v>
      </c>
      <c r="P636" s="51" t="s">
        <v>224</v>
      </c>
      <c r="Q636" s="37" t="s">
        <v>19</v>
      </c>
      <c r="R636" s="37" t="s">
        <v>67</v>
      </c>
      <c r="S636" s="45">
        <v>32826</v>
      </c>
      <c r="T636" s="46" t="str">
        <f t="shared" ca="1" si="11"/>
        <v>36 AÑOS</v>
      </c>
      <c r="U636" s="47" t="s">
        <v>13</v>
      </c>
      <c r="V636" s="48"/>
      <c r="W636" s="37" t="str">
        <f ca="1">IF(X636="TERMINADO ANTICIPADAMENTE POR MUTUO ACUERDO","FINALIZADO",IF(H636=0," ",IF(TODAY()&lt;=H636,"EN EJECUCIÓN","FINALIZADO")))</f>
        <v xml:space="preserve"> </v>
      </c>
      <c r="X636" s="47"/>
      <c r="Y636" s="32"/>
    </row>
    <row r="637" spans="2:25" s="37" customFormat="1" ht="102" customHeight="1" x14ac:dyDescent="0.2">
      <c r="B637" s="37">
        <v>9103031</v>
      </c>
      <c r="C637" s="38" t="s">
        <v>225</v>
      </c>
      <c r="D637" s="39" t="s">
        <v>555</v>
      </c>
      <c r="F637" s="40"/>
      <c r="G637" s="32"/>
      <c r="H637" s="41"/>
      <c r="I637" s="43"/>
      <c r="J637" s="43"/>
      <c r="K637" s="37" t="s">
        <v>9</v>
      </c>
      <c r="L637" s="39" t="s">
        <v>63</v>
      </c>
      <c r="M637" s="39" t="s">
        <v>73</v>
      </c>
      <c r="N637" s="39" t="s">
        <v>65</v>
      </c>
      <c r="O637" s="37" t="s">
        <v>3</v>
      </c>
      <c r="P637" s="51" t="s">
        <v>559</v>
      </c>
      <c r="Q637" s="37" t="s">
        <v>19</v>
      </c>
      <c r="R637" s="37" t="s">
        <v>147</v>
      </c>
      <c r="S637" s="45">
        <v>28880</v>
      </c>
      <c r="T637" s="46" t="str">
        <f t="shared" ca="1" si="11"/>
        <v>47 AÑOS</v>
      </c>
      <c r="U637" s="47" t="s">
        <v>13</v>
      </c>
      <c r="V637" s="48"/>
      <c r="W637" s="37" t="str">
        <f ca="1">IF(X637="TERMINADO ANTICIPADAMENTE POR MUTUO ACUERDO","FINALIZADO",IF(H637=0," ",IF(TODAY()&lt;=H637,"EN EJECUCIÓN","FINALIZADO")))</f>
        <v xml:space="preserve"> </v>
      </c>
      <c r="X637" s="47"/>
      <c r="Y637" s="32"/>
    </row>
    <row r="638" spans="2:25" s="37" customFormat="1" ht="102" customHeight="1" x14ac:dyDescent="0.2">
      <c r="B638" s="37">
        <v>1096246819</v>
      </c>
      <c r="C638" s="38" t="s">
        <v>2266</v>
      </c>
      <c r="D638" s="39" t="s">
        <v>2267</v>
      </c>
      <c r="F638" s="40"/>
      <c r="G638" s="32"/>
      <c r="H638" s="41"/>
      <c r="I638" s="43"/>
      <c r="J638" s="43"/>
      <c r="K638" s="37" t="s">
        <v>9</v>
      </c>
      <c r="L638" s="39" t="s">
        <v>263</v>
      </c>
      <c r="M638" s="39" t="s">
        <v>81</v>
      </c>
      <c r="N638" s="39" t="s">
        <v>65</v>
      </c>
      <c r="O638" s="37" t="s">
        <v>10</v>
      </c>
      <c r="P638" s="51" t="s">
        <v>2268</v>
      </c>
      <c r="Q638" s="37" t="s">
        <v>1</v>
      </c>
      <c r="R638" s="37" t="s">
        <v>287</v>
      </c>
      <c r="S638" s="45">
        <v>35861</v>
      </c>
      <c r="T638" s="46" t="str">
        <f t="shared" ca="1" si="11"/>
        <v>28 AÑOS</v>
      </c>
      <c r="U638" s="47" t="s">
        <v>6</v>
      </c>
      <c r="V638" s="48"/>
      <c r="W638" s="37" t="str">
        <f ca="1">IF(X638="TERMINADO ANTICIPADAMENTE POR MUTUO ACUERDO","FINALIZADO",IF(H638=0," ",IF(TODAY()&lt;=H638,"EN EJECUCIÓN","FINALIZADO")))</f>
        <v xml:space="preserve"> </v>
      </c>
      <c r="X638" s="47"/>
      <c r="Y638" s="32"/>
    </row>
    <row r="639" spans="2:25" s="37" customFormat="1" ht="102" customHeight="1" x14ac:dyDescent="0.2">
      <c r="B639" s="37">
        <v>1143345753</v>
      </c>
      <c r="C639" s="38" t="s">
        <v>615</v>
      </c>
      <c r="D639" s="39" t="s">
        <v>616</v>
      </c>
      <c r="F639" s="40"/>
      <c r="G639" s="32"/>
      <c r="H639" s="41"/>
      <c r="I639" s="43"/>
      <c r="J639" s="43"/>
      <c r="K639" s="37" t="s">
        <v>9</v>
      </c>
      <c r="L639" s="39" t="s">
        <v>72</v>
      </c>
      <c r="M639" s="39" t="s">
        <v>396</v>
      </c>
      <c r="N639" s="39" t="s">
        <v>65</v>
      </c>
      <c r="O639" s="37" t="s">
        <v>3</v>
      </c>
      <c r="P639" s="51" t="s">
        <v>619</v>
      </c>
      <c r="Q639" s="37" t="s">
        <v>19</v>
      </c>
      <c r="R639" s="37" t="s">
        <v>620</v>
      </c>
      <c r="S639" s="45">
        <v>33135</v>
      </c>
      <c r="T639" s="46" t="str">
        <f t="shared" ca="1" si="11"/>
        <v>35 AÑOS</v>
      </c>
      <c r="U639" s="47" t="s">
        <v>13</v>
      </c>
      <c r="V639" s="48"/>
      <c r="W639" s="37" t="str">
        <f ca="1">IF(X639="TERMINADO ANTICIPADAMENTE POR MUTUO ACUERDO","FINALIZADO",IF(H639=0," ",IF(TODAY()&lt;=H639,"EN EJECUCIÓN","FINALIZADO")))</f>
        <v xml:space="preserve"> </v>
      </c>
      <c r="X639" s="47"/>
      <c r="Y639" s="32"/>
    </row>
    <row r="640" spans="2:25" s="37" customFormat="1" ht="102" customHeight="1" x14ac:dyDescent="0.2">
      <c r="B640" s="37">
        <v>1096216282</v>
      </c>
      <c r="C640" s="38" t="s">
        <v>2269</v>
      </c>
      <c r="D640" s="39" t="s">
        <v>2270</v>
      </c>
      <c r="F640" s="40"/>
      <c r="G640" s="32"/>
      <c r="H640" s="41"/>
      <c r="I640" s="43"/>
      <c r="J640" s="43"/>
      <c r="K640" s="37" t="s">
        <v>2</v>
      </c>
      <c r="L640" s="39" t="s">
        <v>80</v>
      </c>
      <c r="M640" s="39" t="s">
        <v>64</v>
      </c>
      <c r="N640" s="39" t="s">
        <v>65</v>
      </c>
      <c r="O640" s="37" t="s">
        <v>3</v>
      </c>
      <c r="P640" s="51" t="s">
        <v>2271</v>
      </c>
      <c r="Q640" s="37" t="s">
        <v>19</v>
      </c>
      <c r="R640" s="37" t="s">
        <v>424</v>
      </c>
      <c r="S640" s="45">
        <v>33702</v>
      </c>
      <c r="T640" s="46" t="str">
        <f t="shared" ca="1" si="11"/>
        <v>34 AÑOS</v>
      </c>
      <c r="U640" s="47" t="s">
        <v>6</v>
      </c>
      <c r="V640" s="48"/>
      <c r="W640" s="37" t="str">
        <f ca="1">IF(X640="TERMINADO ANTICIPADAMENTE POR MUTUO ACUERDO","FINALIZADO",IF(H640=0," ",IF(TODAY()&lt;=H640,"EN EJECUCIÓN","FINALIZADO")))</f>
        <v xml:space="preserve"> </v>
      </c>
      <c r="X640" s="47"/>
      <c r="Y640" s="32"/>
    </row>
    <row r="641" spans="2:25" s="37" customFormat="1" ht="102" customHeight="1" x14ac:dyDescent="0.2">
      <c r="B641" s="37">
        <v>1043008327</v>
      </c>
      <c r="C641" s="38" t="s">
        <v>392</v>
      </c>
      <c r="D641" s="39" t="s">
        <v>393</v>
      </c>
      <c r="F641" s="40"/>
      <c r="G641" s="32"/>
      <c r="H641" s="41"/>
      <c r="I641" s="43"/>
      <c r="J641" s="43"/>
      <c r="K641" s="37" t="s">
        <v>9</v>
      </c>
      <c r="L641" s="39" t="s">
        <v>80</v>
      </c>
      <c r="M641" s="39" t="s">
        <v>396</v>
      </c>
      <c r="N641" s="39" t="s">
        <v>65</v>
      </c>
      <c r="O641" s="37" t="s">
        <v>3</v>
      </c>
      <c r="P641" s="51" t="s">
        <v>397</v>
      </c>
      <c r="Q641" s="37" t="s">
        <v>19</v>
      </c>
      <c r="R641" s="37" t="s">
        <v>98</v>
      </c>
      <c r="S641" s="45">
        <v>33668</v>
      </c>
      <c r="T641" s="46" t="str">
        <f t="shared" ca="1" si="11"/>
        <v>34 AÑOS</v>
      </c>
      <c r="U641" s="47" t="s">
        <v>13</v>
      </c>
      <c r="V641" s="48"/>
      <c r="W641" s="37" t="str">
        <f ca="1">IF(X641="TERMINADO ANTICIPADAMENTE POR MUTUO ACUERDO","FINALIZADO",IF(H641=0," ",IF(TODAY()&lt;=H641,"EN EJECUCIÓN","FINALIZADO")))</f>
        <v xml:space="preserve"> </v>
      </c>
      <c r="X641" s="47"/>
      <c r="Y641" s="32"/>
    </row>
    <row r="642" spans="2:25" s="37" customFormat="1" ht="102" customHeight="1" x14ac:dyDescent="0.2">
      <c r="B642" s="37">
        <v>33067355</v>
      </c>
      <c r="C642" s="38" t="s">
        <v>2272</v>
      </c>
      <c r="D642" s="39" t="s">
        <v>2273</v>
      </c>
      <c r="F642" s="40"/>
      <c r="G642" s="32"/>
      <c r="H642" s="41"/>
      <c r="I642" s="43"/>
      <c r="J642" s="43"/>
      <c r="K642" s="37" t="s">
        <v>2</v>
      </c>
      <c r="L642" s="39" t="s">
        <v>122</v>
      </c>
      <c r="M642" s="39" t="s">
        <v>396</v>
      </c>
      <c r="N642" s="39" t="s">
        <v>65</v>
      </c>
      <c r="O642" s="37" t="s">
        <v>3</v>
      </c>
      <c r="P642" s="51" t="s">
        <v>2274</v>
      </c>
      <c r="Q642" s="37" t="s">
        <v>19</v>
      </c>
      <c r="R642" s="37" t="s">
        <v>124</v>
      </c>
      <c r="S642" s="45">
        <v>28697</v>
      </c>
      <c r="T642" s="46" t="str">
        <f t="shared" ca="1" si="11"/>
        <v>47 AÑOS</v>
      </c>
      <c r="U642" s="47" t="s">
        <v>13</v>
      </c>
      <c r="V642" s="48"/>
      <c r="W642" s="37" t="str">
        <f ca="1">IF(X642="TERMINADO ANTICIPADAMENTE POR MUTUO ACUERDO","FINALIZADO",IF(H642=0," ",IF(TODAY()&lt;=H642,"EN EJECUCIÓN","FINALIZADO")))</f>
        <v xml:space="preserve"> </v>
      </c>
      <c r="X642" s="47"/>
      <c r="Y642" s="32"/>
    </row>
    <row r="643" spans="2:25" s="37" customFormat="1" ht="102" customHeight="1" x14ac:dyDescent="0.2">
      <c r="B643" s="37">
        <v>1075240881</v>
      </c>
      <c r="C643" s="38" t="s">
        <v>158</v>
      </c>
      <c r="D643" s="39" t="s">
        <v>159</v>
      </c>
      <c r="F643" s="40"/>
      <c r="G643" s="32"/>
      <c r="H643" s="41"/>
      <c r="I643" s="43"/>
      <c r="J643" s="43"/>
      <c r="K643" s="37" t="s">
        <v>2</v>
      </c>
      <c r="L643" s="39" t="s">
        <v>122</v>
      </c>
      <c r="M643" s="39" t="s">
        <v>64</v>
      </c>
      <c r="N643" s="39" t="s">
        <v>72</v>
      </c>
      <c r="O643" s="37" t="s">
        <v>3</v>
      </c>
      <c r="P643" s="51" t="s">
        <v>162</v>
      </c>
      <c r="Q643" s="37" t="s">
        <v>19</v>
      </c>
      <c r="R643" s="37" t="s">
        <v>163</v>
      </c>
      <c r="S643" s="45">
        <v>32802</v>
      </c>
      <c r="T643" s="46" t="str">
        <f t="shared" ca="1" si="11"/>
        <v>36 AÑOS</v>
      </c>
      <c r="U643" s="47" t="s">
        <v>28</v>
      </c>
      <c r="V643" s="48"/>
      <c r="W643" s="37" t="str">
        <f ca="1">IF(X643="TERMINADO ANTICIPADAMENTE POR MUTUO ACUERDO","FINALIZADO",IF(H643=0," ",IF(TODAY()&lt;=H643,"EN EJECUCIÓN","FINALIZADO")))</f>
        <v xml:space="preserve"> </v>
      </c>
      <c r="X643" s="47"/>
      <c r="Y643" s="32"/>
    </row>
    <row r="644" spans="2:25" s="37" customFormat="1" ht="102" customHeight="1" x14ac:dyDescent="0.2">
      <c r="B644" s="37">
        <v>73593856</v>
      </c>
      <c r="C644" s="38" t="s">
        <v>359</v>
      </c>
      <c r="D644" s="39" t="s">
        <v>360</v>
      </c>
      <c r="F644" s="40"/>
      <c r="G644" s="32"/>
      <c r="H644" s="41"/>
      <c r="I644" s="43"/>
      <c r="J644" s="43"/>
      <c r="K644" s="37" t="s">
        <v>9</v>
      </c>
      <c r="L644" s="39" t="s">
        <v>96</v>
      </c>
      <c r="M644" s="39" t="s">
        <v>81</v>
      </c>
      <c r="N644" s="39" t="s">
        <v>65</v>
      </c>
      <c r="O644" s="37" t="s">
        <v>3</v>
      </c>
      <c r="P644" s="51" t="s">
        <v>363</v>
      </c>
      <c r="Q644" s="37" t="s">
        <v>19</v>
      </c>
      <c r="R644" s="37" t="s">
        <v>147</v>
      </c>
      <c r="S644" s="45">
        <v>27966</v>
      </c>
      <c r="T644" s="46" t="str">
        <f t="shared" ca="1" si="11"/>
        <v>49 AÑOS</v>
      </c>
      <c r="U644" s="47" t="s">
        <v>13</v>
      </c>
      <c r="V644" s="48"/>
      <c r="W644" s="37" t="str">
        <f ca="1">IF(X644="TERMINADO ANTICIPADAMENTE POR MUTUO ACUERDO","FINALIZADO",IF(H644=0," ",IF(TODAY()&lt;=H644,"EN EJECUCIÓN","FINALIZADO")))</f>
        <v xml:space="preserve"> </v>
      </c>
      <c r="X644" s="47"/>
      <c r="Y644" s="32"/>
    </row>
    <row r="645" spans="2:25" s="37" customFormat="1" ht="102" customHeight="1" x14ac:dyDescent="0.2">
      <c r="B645" s="37">
        <v>80213996</v>
      </c>
      <c r="C645" s="38" t="s">
        <v>2275</v>
      </c>
      <c r="D645" s="39" t="s">
        <v>2276</v>
      </c>
      <c r="F645" s="40"/>
      <c r="G645" s="32"/>
      <c r="H645" s="41"/>
      <c r="I645" s="43"/>
      <c r="J645" s="43"/>
      <c r="K645" s="37" t="s">
        <v>9</v>
      </c>
      <c r="L645" s="39" t="s">
        <v>263</v>
      </c>
      <c r="M645" s="39" t="s">
        <v>81</v>
      </c>
      <c r="N645" s="39" t="s">
        <v>65</v>
      </c>
      <c r="O645" s="37" t="s">
        <v>3</v>
      </c>
      <c r="P645" s="51" t="s">
        <v>2277</v>
      </c>
      <c r="Q645" s="37" t="s">
        <v>19</v>
      </c>
      <c r="R645" s="37" t="s">
        <v>67</v>
      </c>
      <c r="S645" s="45">
        <v>30854</v>
      </c>
      <c r="T645" s="46" t="str">
        <f t="shared" ca="1" si="11"/>
        <v>41 AÑOS</v>
      </c>
      <c r="U645" s="47" t="s">
        <v>17</v>
      </c>
      <c r="V645" s="48"/>
      <c r="W645" s="37" t="str">
        <f ca="1">IF(X645="TERMINADO ANTICIPADAMENTE POR MUTUO ACUERDO","FINALIZADO",IF(H645=0," ",IF(TODAY()&lt;=H645,"EN EJECUCIÓN","FINALIZADO")))</f>
        <v xml:space="preserve"> </v>
      </c>
      <c r="X645" s="47"/>
      <c r="Y645" s="32"/>
    </row>
    <row r="646" spans="2:25" s="37" customFormat="1" ht="102" customHeight="1" x14ac:dyDescent="0.2">
      <c r="B646" s="37">
        <v>83243770</v>
      </c>
      <c r="C646" s="38" t="s">
        <v>649</v>
      </c>
      <c r="D646" s="39" t="s">
        <v>650</v>
      </c>
      <c r="F646" s="40"/>
      <c r="G646" s="32"/>
      <c r="H646" s="41"/>
      <c r="I646" s="43"/>
      <c r="J646" s="43"/>
      <c r="K646" s="37" t="s">
        <v>9</v>
      </c>
      <c r="L646" s="39" t="s">
        <v>122</v>
      </c>
      <c r="M646" s="39" t="s">
        <v>81</v>
      </c>
      <c r="N646" s="39" t="s">
        <v>65</v>
      </c>
      <c r="O646" s="37" t="s">
        <v>3</v>
      </c>
      <c r="P646" s="51" t="s">
        <v>653</v>
      </c>
      <c r="Q646" s="37" t="s">
        <v>19</v>
      </c>
      <c r="R646" s="37" t="s">
        <v>581</v>
      </c>
      <c r="S646" s="45">
        <v>30796</v>
      </c>
      <c r="T646" s="46" t="str">
        <f t="shared" ca="1" si="11"/>
        <v>42 AÑOS</v>
      </c>
      <c r="U646" s="47" t="s">
        <v>28</v>
      </c>
      <c r="V646" s="48"/>
      <c r="W646" s="37" t="str">
        <f ca="1">IF(X646="TERMINADO ANTICIPADAMENTE POR MUTUO ACUERDO","FINALIZADO",IF(H646=0," ",IF(TODAY()&lt;=H646,"EN EJECUCIÓN","FINALIZADO")))</f>
        <v xml:space="preserve"> </v>
      </c>
      <c r="X646" s="47"/>
      <c r="Y646" s="32"/>
    </row>
    <row r="647" spans="2:25" s="37" customFormat="1" ht="102" customHeight="1" x14ac:dyDescent="0.2">
      <c r="B647" s="37">
        <v>9171379</v>
      </c>
      <c r="C647" s="38" t="s">
        <v>693</v>
      </c>
      <c r="D647" s="39" t="s">
        <v>694</v>
      </c>
      <c r="F647" s="40"/>
      <c r="G647" s="32"/>
      <c r="H647" s="41"/>
      <c r="I647" s="43"/>
      <c r="J647" s="43"/>
      <c r="K647" s="37" t="s">
        <v>9</v>
      </c>
      <c r="L647" s="39" t="s">
        <v>681</v>
      </c>
      <c r="M647" s="39" t="s">
        <v>212</v>
      </c>
      <c r="N647" s="39" t="s">
        <v>65</v>
      </c>
      <c r="O647" s="37" t="s">
        <v>3</v>
      </c>
      <c r="P647" s="51" t="s">
        <v>697</v>
      </c>
      <c r="Q647" s="37" t="s">
        <v>19</v>
      </c>
      <c r="R647" s="37" t="s">
        <v>424</v>
      </c>
      <c r="S647" s="45">
        <v>20813</v>
      </c>
      <c r="T647" s="46" t="str">
        <f t="shared" ca="1" si="11"/>
        <v>69 AÑOS</v>
      </c>
      <c r="U647" s="47" t="s">
        <v>13</v>
      </c>
      <c r="V647" s="48"/>
      <c r="W647" s="37" t="str">
        <f ca="1">IF(X647="TERMINADO ANTICIPADAMENTE POR MUTUO ACUERDO","FINALIZADO",IF(H647=0," ",IF(TODAY()&lt;=H647,"EN EJECUCIÓN","FINALIZADO")))</f>
        <v xml:space="preserve"> </v>
      </c>
      <c r="X647" s="47"/>
      <c r="Y647" s="32"/>
    </row>
    <row r="648" spans="2:25" s="37" customFormat="1" ht="102" customHeight="1" x14ac:dyDescent="0.2">
      <c r="B648" s="37">
        <v>73114051</v>
      </c>
      <c r="C648" s="38" t="s">
        <v>418</v>
      </c>
      <c r="D648" s="39" t="s">
        <v>419</v>
      </c>
      <c r="F648" s="40"/>
      <c r="G648" s="32"/>
      <c r="H648" s="41"/>
      <c r="I648" s="43"/>
      <c r="J648" s="43"/>
      <c r="K648" s="37" t="s">
        <v>9</v>
      </c>
      <c r="L648" s="39" t="s">
        <v>72</v>
      </c>
      <c r="M648" s="39" t="s">
        <v>73</v>
      </c>
      <c r="N648" s="39" t="s">
        <v>65</v>
      </c>
      <c r="O648" s="37" t="s">
        <v>3</v>
      </c>
      <c r="P648" s="51" t="s">
        <v>423</v>
      </c>
      <c r="Q648" s="37" t="s">
        <v>19</v>
      </c>
      <c r="R648" s="37" t="s">
        <v>424</v>
      </c>
      <c r="S648" s="45">
        <v>23938</v>
      </c>
      <c r="T648" s="46" t="str">
        <f t="shared" ca="1" si="11"/>
        <v>60 AÑOS</v>
      </c>
      <c r="U648" s="47" t="s">
        <v>13</v>
      </c>
      <c r="V648" s="48"/>
      <c r="W648" s="37" t="str">
        <f ca="1">IF(X648="TERMINADO ANTICIPADAMENTE POR MUTUO ACUERDO","FINALIZADO",IF(H648=0," ",IF(TODAY()&lt;=H648,"EN EJECUCIÓN","FINALIZADO")))</f>
        <v xml:space="preserve"> </v>
      </c>
      <c r="X648" s="47"/>
      <c r="Y648" s="32"/>
    </row>
    <row r="649" spans="2:25" s="37" customFormat="1" ht="102" customHeight="1" x14ac:dyDescent="0.2">
      <c r="B649" s="54">
        <v>8647362</v>
      </c>
      <c r="C649" s="38" t="s">
        <v>1972</v>
      </c>
      <c r="D649" s="38" t="s">
        <v>1669</v>
      </c>
      <c r="F649" s="55"/>
      <c r="G649" s="33"/>
      <c r="H649" s="53"/>
      <c r="I649" s="52"/>
      <c r="J649" s="52"/>
      <c r="K649" s="54" t="s">
        <v>9</v>
      </c>
      <c r="L649" s="38" t="s">
        <v>72</v>
      </c>
      <c r="M649" s="38" t="s">
        <v>64</v>
      </c>
      <c r="N649" s="38" t="s">
        <v>65</v>
      </c>
      <c r="O649" s="54" t="s">
        <v>3</v>
      </c>
      <c r="P649" s="51" t="s">
        <v>1670</v>
      </c>
      <c r="Q649" s="54" t="s">
        <v>23</v>
      </c>
      <c r="R649" s="54" t="s">
        <v>130</v>
      </c>
      <c r="S649" s="56">
        <v>30258</v>
      </c>
      <c r="T649" s="46" t="str">
        <f t="shared" ca="1" si="11"/>
        <v>43 AÑOS</v>
      </c>
      <c r="U649" s="57" t="s">
        <v>17</v>
      </c>
      <c r="V649" s="58"/>
      <c r="W649" s="37" t="str">
        <f ca="1">IF(X649="TERMINADO ANTICIPADAMENTE POR MUTUO ACUERDO","FINALIZADO",IF(H649=0," ",IF(TODAY()&lt;=H649,"EN EJECUCIÓN","FINALIZADO")))</f>
        <v xml:space="preserve"> </v>
      </c>
      <c r="X649" s="57"/>
      <c r="Y649" s="33"/>
    </row>
    <row r="650" spans="2:25" s="37" customFormat="1" ht="102" customHeight="1" x14ac:dyDescent="0.2">
      <c r="B650" s="37">
        <v>1007315094</v>
      </c>
      <c r="C650" s="38" t="s">
        <v>398</v>
      </c>
      <c r="D650" s="39" t="s">
        <v>399</v>
      </c>
      <c r="F650" s="40"/>
      <c r="G650" s="32"/>
      <c r="H650" s="41"/>
      <c r="I650" s="43"/>
      <c r="J650" s="43"/>
      <c r="K650" s="37" t="s">
        <v>2</v>
      </c>
      <c r="L650" s="39" t="s">
        <v>122</v>
      </c>
      <c r="M650" s="39" t="s">
        <v>64</v>
      </c>
      <c r="N650" s="39" t="s">
        <v>72</v>
      </c>
      <c r="O650" s="37" t="s">
        <v>3</v>
      </c>
      <c r="P650" s="51" t="s">
        <v>401</v>
      </c>
      <c r="Q650" s="37" t="s">
        <v>19</v>
      </c>
      <c r="R650" s="37" t="s">
        <v>67</v>
      </c>
      <c r="S650" s="45">
        <v>36957</v>
      </c>
      <c r="T650" s="46" t="str">
        <f t="shared" ca="1" si="11"/>
        <v>25 AÑOS</v>
      </c>
      <c r="U650" s="47" t="s">
        <v>13</v>
      </c>
      <c r="V650" s="48"/>
      <c r="W650" s="37" t="str">
        <f ca="1">IF(X650="TERMINADO ANTICIPADAMENTE POR MUTUO ACUERDO","FINALIZADO",IF(H650=0," ",IF(TODAY()&lt;=H650,"EN EJECUCIÓN","FINALIZADO")))</f>
        <v xml:space="preserve"> </v>
      </c>
      <c r="X650" s="47"/>
      <c r="Y650" s="32"/>
    </row>
    <row r="651" spans="2:25" s="37" customFormat="1" ht="102" customHeight="1" x14ac:dyDescent="0.2">
      <c r="B651" s="37">
        <v>1048218728</v>
      </c>
      <c r="C651" s="38" t="s">
        <v>112</v>
      </c>
      <c r="D651" s="39" t="s">
        <v>113</v>
      </c>
      <c r="F651" s="40"/>
      <c r="G651" s="32"/>
      <c r="H651" s="41"/>
      <c r="I651" s="43"/>
      <c r="J651" s="43"/>
      <c r="K651" s="37" t="s">
        <v>2</v>
      </c>
      <c r="L651" s="39" t="s">
        <v>80</v>
      </c>
      <c r="M651" s="39" t="s">
        <v>81</v>
      </c>
      <c r="N651" s="39" t="s">
        <v>72</v>
      </c>
      <c r="O651" s="37" t="s">
        <v>3</v>
      </c>
      <c r="P651" s="50" t="s">
        <v>116</v>
      </c>
      <c r="Q651" s="37" t="s">
        <v>19</v>
      </c>
      <c r="R651" s="37" t="s">
        <v>117</v>
      </c>
      <c r="S651" s="45">
        <v>35042</v>
      </c>
      <c r="T651" s="46" t="str">
        <f t="shared" ref="T651:T714" ca="1" si="12">IF((S651=0)," ",CONCATENATE(DATEDIF(S651,TODAY(),"y")," ","AÑOS"))</f>
        <v>30 AÑOS</v>
      </c>
      <c r="U651" s="47" t="s">
        <v>13</v>
      </c>
      <c r="V651" s="48"/>
      <c r="W651" s="37" t="str">
        <f ca="1">IF(X651="TERMINADO ANTICIPADAMENTE POR MUTUO ACUERDO","FINALIZADO",IF(H651=0," ",IF(TODAY()&lt;=H651,"EN EJECUCIÓN","FINALIZADO")))</f>
        <v xml:space="preserve"> </v>
      </c>
      <c r="X651" s="47"/>
      <c r="Y651" s="32"/>
    </row>
    <row r="652" spans="2:25" s="37" customFormat="1" ht="102" customHeight="1" x14ac:dyDescent="0.2">
      <c r="B652" s="37">
        <v>1022370834</v>
      </c>
      <c r="C652" s="38" t="s">
        <v>2278</v>
      </c>
      <c r="D652" s="39" t="s">
        <v>1591</v>
      </c>
      <c r="F652" s="40"/>
      <c r="G652" s="32"/>
      <c r="H652" s="41"/>
      <c r="I652" s="43"/>
      <c r="J652" s="43"/>
      <c r="K652" s="37" t="s">
        <v>9</v>
      </c>
      <c r="L652" s="39" t="s">
        <v>63</v>
      </c>
      <c r="M652" s="39" t="s">
        <v>81</v>
      </c>
      <c r="N652" s="39" t="s">
        <v>65</v>
      </c>
      <c r="O652" s="37" t="s">
        <v>3</v>
      </c>
      <c r="P652" s="51" t="s">
        <v>2279</v>
      </c>
      <c r="Q652" s="37" t="s">
        <v>19</v>
      </c>
      <c r="R652" s="37" t="s">
        <v>147</v>
      </c>
      <c r="S652" s="45">
        <v>33495</v>
      </c>
      <c r="T652" s="46" t="str">
        <f t="shared" ca="1" si="12"/>
        <v>34 AÑOS</v>
      </c>
      <c r="U652" s="47" t="s">
        <v>13</v>
      </c>
      <c r="V652" s="48"/>
      <c r="W652" s="37" t="str">
        <f ca="1">IF(X652="TERMINADO ANTICIPADAMENTE POR MUTUO ACUERDO","FINALIZADO",IF(H652=0," ",IF(TODAY()&lt;=H652,"EN EJECUCIÓN","FINALIZADO")))</f>
        <v xml:space="preserve"> </v>
      </c>
      <c r="X652" s="47"/>
      <c r="Y652" s="32"/>
    </row>
    <row r="653" spans="2:25" s="37" customFormat="1" ht="102" customHeight="1" x14ac:dyDescent="0.2">
      <c r="B653" s="37">
        <v>1140897316</v>
      </c>
      <c r="C653" s="38" t="s">
        <v>1243</v>
      </c>
      <c r="D653" s="39" t="s">
        <v>1244</v>
      </c>
      <c r="F653" s="40"/>
      <c r="G653" s="32"/>
      <c r="H653" s="41"/>
      <c r="I653" s="43"/>
      <c r="J653" s="43"/>
      <c r="K653" s="37" t="s">
        <v>9</v>
      </c>
      <c r="L653" s="39" t="s">
        <v>96</v>
      </c>
      <c r="M653" s="39" t="s">
        <v>64</v>
      </c>
      <c r="N653" s="39" t="s">
        <v>65</v>
      </c>
      <c r="O653" s="37" t="s">
        <v>10</v>
      </c>
      <c r="P653" s="51" t="s">
        <v>1247</v>
      </c>
      <c r="Q653" s="37" t="s">
        <v>1</v>
      </c>
      <c r="R653" s="37" t="s">
        <v>1</v>
      </c>
      <c r="S653" s="45">
        <v>35866</v>
      </c>
      <c r="T653" s="46" t="str">
        <f t="shared" ca="1" si="12"/>
        <v>28 AÑOS</v>
      </c>
      <c r="U653" s="47" t="s">
        <v>13</v>
      </c>
      <c r="V653" s="48"/>
      <c r="W653" s="37" t="str">
        <f ca="1">IF(X653="TERMINADO ANTICIPADAMENTE POR MUTUO ACUERDO","FINALIZADO",IF(H653=0," ",IF(TODAY()&lt;=H653,"EN EJECUCIÓN","FINALIZADO")))</f>
        <v xml:space="preserve"> </v>
      </c>
      <c r="X653" s="47"/>
      <c r="Y653" s="32"/>
    </row>
    <row r="654" spans="2:25" s="37" customFormat="1" ht="102" customHeight="1" x14ac:dyDescent="0.2">
      <c r="B654" s="37">
        <v>1013600321</v>
      </c>
      <c r="C654" s="38" t="s">
        <v>2280</v>
      </c>
      <c r="D654" s="39" t="s">
        <v>2281</v>
      </c>
      <c r="F654" s="40"/>
      <c r="G654" s="32"/>
      <c r="H654" s="41"/>
      <c r="I654" s="43"/>
      <c r="J654" s="43"/>
      <c r="K654" s="37" t="s">
        <v>9</v>
      </c>
      <c r="L654" s="39" t="s">
        <v>72</v>
      </c>
      <c r="M654" s="39" t="s">
        <v>64</v>
      </c>
      <c r="N654" s="39" t="s">
        <v>65</v>
      </c>
      <c r="O654" s="37" t="s">
        <v>10</v>
      </c>
      <c r="P654" s="51" t="s">
        <v>2282</v>
      </c>
      <c r="Q654" s="37" t="s">
        <v>15</v>
      </c>
      <c r="R654" s="37" t="s">
        <v>2283</v>
      </c>
      <c r="S654" s="45">
        <v>32450</v>
      </c>
      <c r="T654" s="46" t="str">
        <f t="shared" ca="1" si="12"/>
        <v>37 AÑOS</v>
      </c>
      <c r="U654" s="47" t="s">
        <v>13</v>
      </c>
      <c r="V654" s="48"/>
      <c r="W654" s="37" t="str">
        <f ca="1">IF(X654="TERMINADO ANTICIPADAMENTE POR MUTUO ACUERDO","FINALIZADO",IF(H654=0," ",IF(TODAY()&lt;=H654,"EN EJECUCIÓN","FINALIZADO")))</f>
        <v xml:space="preserve"> </v>
      </c>
      <c r="X654" s="47"/>
      <c r="Y654" s="32"/>
    </row>
    <row r="655" spans="2:25" s="37" customFormat="1" ht="102" customHeight="1" x14ac:dyDescent="0.2">
      <c r="B655" s="37">
        <v>1128056963</v>
      </c>
      <c r="C655" s="38" t="s">
        <v>2284</v>
      </c>
      <c r="D655" s="39" t="s">
        <v>2285</v>
      </c>
      <c r="F655" s="40"/>
      <c r="G655" s="32"/>
      <c r="H655" s="41"/>
      <c r="I655" s="43"/>
      <c r="J655" s="43"/>
      <c r="K655" s="37" t="s">
        <v>2</v>
      </c>
      <c r="L655" s="39" t="s">
        <v>72</v>
      </c>
      <c r="M655" s="39" t="s">
        <v>64</v>
      </c>
      <c r="N655" s="39" t="s">
        <v>72</v>
      </c>
      <c r="O655" s="37" t="s">
        <v>3</v>
      </c>
      <c r="P655" s="51" t="s">
        <v>2286</v>
      </c>
      <c r="Q655" s="37" t="s">
        <v>19</v>
      </c>
      <c r="R655" s="37" t="s">
        <v>2287</v>
      </c>
      <c r="S655" s="45">
        <v>32023</v>
      </c>
      <c r="T655" s="46" t="str">
        <f t="shared" ca="1" si="12"/>
        <v>38 AÑOS</v>
      </c>
      <c r="U655" s="47" t="s">
        <v>13</v>
      </c>
      <c r="V655" s="48"/>
      <c r="W655" s="37" t="str">
        <f ca="1">IF(X655="TERMINADO ANTICIPADAMENTE POR MUTUO ACUERDO","FINALIZADO",IF(H655=0," ",IF(TODAY()&lt;=H655,"EN EJECUCIÓN","FINALIZADO")))</f>
        <v xml:space="preserve"> </v>
      </c>
      <c r="X655" s="47"/>
      <c r="Y655" s="32"/>
    </row>
    <row r="656" spans="2:25" s="37" customFormat="1" ht="102" customHeight="1" x14ac:dyDescent="0.2">
      <c r="B656" s="37">
        <v>23229246</v>
      </c>
      <c r="C656" s="38" t="s">
        <v>207</v>
      </c>
      <c r="D656" s="39" t="s">
        <v>208</v>
      </c>
      <c r="F656" s="40"/>
      <c r="G656" s="32"/>
      <c r="H656" s="41"/>
      <c r="I656" s="43"/>
      <c r="J656" s="43"/>
      <c r="K656" s="37" t="s">
        <v>2</v>
      </c>
      <c r="L656" s="39" t="s">
        <v>72</v>
      </c>
      <c r="M656" s="39" t="s">
        <v>212</v>
      </c>
      <c r="N656" s="39" t="s">
        <v>65</v>
      </c>
      <c r="O656" s="37" t="s">
        <v>3</v>
      </c>
      <c r="P656" s="51" t="s">
        <v>213</v>
      </c>
      <c r="Q656" s="37" t="s">
        <v>23</v>
      </c>
      <c r="R656" s="37" t="s">
        <v>67</v>
      </c>
      <c r="S656" s="45">
        <v>17135</v>
      </c>
      <c r="T656" s="46" t="str">
        <f t="shared" ca="1" si="12"/>
        <v>79 AÑOS</v>
      </c>
      <c r="U656" s="47" t="s">
        <v>13</v>
      </c>
      <c r="V656" s="48"/>
      <c r="W656" s="37" t="str">
        <f ca="1">IF(X656="TERMINADO ANTICIPADAMENTE POR MUTUO ACUERDO","FINALIZADO",IF(H656=0," ",IF(TODAY()&lt;=H656,"EN EJECUCIÓN","FINALIZADO")))</f>
        <v xml:space="preserve"> </v>
      </c>
      <c r="X656" s="47"/>
      <c r="Y656" s="32"/>
    </row>
    <row r="657" spans="2:25" s="37" customFormat="1" ht="102" customHeight="1" x14ac:dyDescent="0.2">
      <c r="B657" s="37">
        <v>1033752376</v>
      </c>
      <c r="C657" s="38" t="s">
        <v>2288</v>
      </c>
      <c r="D657" s="39" t="s">
        <v>2289</v>
      </c>
      <c r="F657" s="40"/>
      <c r="G657" s="32"/>
      <c r="H657" s="41"/>
      <c r="I657" s="43"/>
      <c r="J657" s="43"/>
      <c r="K657" s="37" t="s">
        <v>9</v>
      </c>
      <c r="L657" s="39" t="s">
        <v>263</v>
      </c>
      <c r="M657" s="39" t="s">
        <v>73</v>
      </c>
      <c r="N657" s="39" t="s">
        <v>1369</v>
      </c>
      <c r="O657" s="37" t="s">
        <v>3</v>
      </c>
      <c r="P657" s="51" t="s">
        <v>2290</v>
      </c>
      <c r="Q657" s="37" t="s">
        <v>19</v>
      </c>
      <c r="R657" s="37" t="s">
        <v>91</v>
      </c>
      <c r="S657" s="45">
        <v>34009</v>
      </c>
      <c r="T657" s="46" t="str">
        <f t="shared" ca="1" si="12"/>
        <v>33 AÑOS</v>
      </c>
      <c r="U657" s="47" t="s">
        <v>17</v>
      </c>
      <c r="V657" s="48"/>
      <c r="W657" s="37" t="str">
        <f ca="1">IF(X657="TERMINADO ANTICIPADAMENTE POR MUTUO ACUERDO","FINALIZADO",IF(H657=0," ",IF(TODAY()&lt;=H657,"EN EJECUCIÓN","FINALIZADO")))</f>
        <v xml:space="preserve"> </v>
      </c>
      <c r="X657" s="47"/>
      <c r="Y657" s="32"/>
    </row>
    <row r="658" spans="2:25" s="37" customFormat="1" ht="102" customHeight="1" x14ac:dyDescent="0.2">
      <c r="B658" s="37">
        <v>9237087</v>
      </c>
      <c r="C658" s="38" t="s">
        <v>2291</v>
      </c>
      <c r="D658" s="39" t="s">
        <v>2292</v>
      </c>
      <c r="F658" s="40"/>
      <c r="G658" s="32"/>
      <c r="H658" s="41"/>
      <c r="I658" s="43"/>
      <c r="J658" s="43"/>
      <c r="K658" s="37" t="s">
        <v>9</v>
      </c>
      <c r="L658" s="39" t="s">
        <v>63</v>
      </c>
      <c r="M658" s="39" t="s">
        <v>199</v>
      </c>
      <c r="N658" s="39" t="s">
        <v>65</v>
      </c>
      <c r="O658" s="37" t="s">
        <v>3</v>
      </c>
      <c r="P658" s="51" t="s">
        <v>2293</v>
      </c>
      <c r="Q658" s="37" t="s">
        <v>19</v>
      </c>
      <c r="R658" s="37" t="s">
        <v>67</v>
      </c>
      <c r="S658" s="45">
        <v>29067</v>
      </c>
      <c r="T658" s="46" t="str">
        <f t="shared" ca="1" si="12"/>
        <v>46 AÑOS</v>
      </c>
      <c r="U658" s="47" t="s">
        <v>13</v>
      </c>
      <c r="V658" s="48"/>
      <c r="W658" s="37" t="str">
        <f ca="1">IF(X658="TERMINADO ANTICIPADAMENTE POR MUTUO ACUERDO","FINALIZADO",IF(H658=0," ",IF(TODAY()&lt;=H658,"EN EJECUCIÓN","FINALIZADO")))</f>
        <v xml:space="preserve"> </v>
      </c>
      <c r="X658" s="47"/>
      <c r="Y658" s="32"/>
    </row>
    <row r="659" spans="2:25" s="37" customFormat="1" ht="102" customHeight="1" x14ac:dyDescent="0.2">
      <c r="B659" s="37">
        <v>1143346666</v>
      </c>
      <c r="C659" s="38" t="s">
        <v>2294</v>
      </c>
      <c r="D659" s="39" t="s">
        <v>2295</v>
      </c>
      <c r="F659" s="40"/>
      <c r="G659" s="32"/>
      <c r="H659" s="41"/>
      <c r="I659" s="43"/>
      <c r="J659" s="43"/>
      <c r="K659" s="37" t="s">
        <v>9</v>
      </c>
      <c r="L659" s="39" t="s">
        <v>1714</v>
      </c>
      <c r="M659" s="39" t="s">
        <v>64</v>
      </c>
      <c r="N659" s="39" t="s">
        <v>65</v>
      </c>
      <c r="O659" s="37" t="s">
        <v>3</v>
      </c>
      <c r="P659" s="51" t="s">
        <v>2296</v>
      </c>
      <c r="Q659" s="37" t="s">
        <v>19</v>
      </c>
      <c r="R659" s="37" t="s">
        <v>147</v>
      </c>
      <c r="S659" s="45">
        <v>33207</v>
      </c>
      <c r="T659" s="46" t="str">
        <f t="shared" ca="1" si="12"/>
        <v>35 AÑOS</v>
      </c>
      <c r="U659" s="47" t="s">
        <v>13</v>
      </c>
      <c r="V659" s="48"/>
      <c r="W659" s="37" t="str">
        <f ca="1">IF(X659="TERMINADO ANTICIPADAMENTE POR MUTUO ACUERDO","FINALIZADO",IF(H659=0," ",IF(TODAY()&lt;=H659,"EN EJECUCIÓN","FINALIZADO")))</f>
        <v xml:space="preserve"> </v>
      </c>
      <c r="X659" s="47"/>
      <c r="Y659" s="32"/>
    </row>
    <row r="660" spans="2:25" s="37" customFormat="1" ht="102" customHeight="1" x14ac:dyDescent="0.2">
      <c r="B660" s="37">
        <v>1096232916</v>
      </c>
      <c r="C660" s="38" t="s">
        <v>2297</v>
      </c>
      <c r="D660" s="39" t="s">
        <v>2298</v>
      </c>
      <c r="F660" s="40"/>
      <c r="G660" s="32"/>
      <c r="H660" s="41"/>
      <c r="I660" s="43"/>
      <c r="J660" s="43"/>
      <c r="K660" s="37" t="s">
        <v>2</v>
      </c>
      <c r="L660" s="39" t="s">
        <v>96</v>
      </c>
      <c r="M660" s="39" t="s">
        <v>64</v>
      </c>
      <c r="N660" s="39" t="s">
        <v>65</v>
      </c>
      <c r="O660" s="37" t="s">
        <v>3</v>
      </c>
      <c r="P660" s="51" t="s">
        <v>2299</v>
      </c>
      <c r="Q660" s="37" t="s">
        <v>19</v>
      </c>
      <c r="R660" s="37" t="s">
        <v>2300</v>
      </c>
      <c r="S660" s="45">
        <v>34797</v>
      </c>
      <c r="T660" s="46" t="str">
        <f t="shared" ca="1" si="12"/>
        <v>31 AÑOS</v>
      </c>
      <c r="U660" s="47" t="s">
        <v>6</v>
      </c>
      <c r="V660" s="48"/>
      <c r="W660" s="37" t="str">
        <f ca="1">IF(X660="TERMINADO ANTICIPADAMENTE POR MUTUO ACUERDO","FINALIZADO",IF(H660=0," ",IF(TODAY()&lt;=H660,"EN EJECUCIÓN","FINALIZADO")))</f>
        <v xml:space="preserve"> </v>
      </c>
      <c r="X660" s="47"/>
      <c r="Y660" s="32"/>
    </row>
    <row r="661" spans="2:25" s="37" customFormat="1" ht="102" customHeight="1" x14ac:dyDescent="0.2">
      <c r="B661" s="37">
        <v>33307289</v>
      </c>
      <c r="C661" s="38" t="s">
        <v>462</v>
      </c>
      <c r="D661" s="39" t="s">
        <v>463</v>
      </c>
      <c r="F661" s="40"/>
      <c r="G661" s="32"/>
      <c r="H661" s="41"/>
      <c r="I661" s="43"/>
      <c r="J661" s="43"/>
      <c r="K661" s="37" t="s">
        <v>2</v>
      </c>
      <c r="L661" s="39" t="s">
        <v>122</v>
      </c>
      <c r="M661" s="39" t="s">
        <v>81</v>
      </c>
      <c r="N661" s="39" t="s">
        <v>1369</v>
      </c>
      <c r="O661" s="37" t="s">
        <v>3</v>
      </c>
      <c r="P661" s="51" t="s">
        <v>466</v>
      </c>
      <c r="Q661" s="37" t="s">
        <v>19</v>
      </c>
      <c r="R661" s="37" t="s">
        <v>147</v>
      </c>
      <c r="S661" s="45">
        <v>29187</v>
      </c>
      <c r="T661" s="46" t="str">
        <f t="shared" ca="1" si="12"/>
        <v>46 AÑOS</v>
      </c>
      <c r="U661" s="47" t="s">
        <v>13</v>
      </c>
      <c r="V661" s="48"/>
      <c r="W661" s="37" t="str">
        <f ca="1">IF(X661="TERMINADO ANTICIPADAMENTE POR MUTUO ACUERDO","FINALIZADO",IF(H661=0," ",IF(TODAY()&lt;=H661,"EN EJECUCIÓN","FINALIZADO")))</f>
        <v xml:space="preserve"> </v>
      </c>
      <c r="X661" s="47"/>
      <c r="Y661" s="32"/>
    </row>
    <row r="662" spans="2:25" s="37" customFormat="1" ht="102" customHeight="1" x14ac:dyDescent="0.2">
      <c r="B662" s="37">
        <v>1047428128</v>
      </c>
      <c r="C662" s="38" t="s">
        <v>2301</v>
      </c>
      <c r="D662" s="39" t="s">
        <v>2302</v>
      </c>
      <c r="F662" s="40"/>
      <c r="G662" s="32"/>
      <c r="H662" s="41"/>
      <c r="I662" s="43"/>
      <c r="J662" s="43"/>
      <c r="K662" s="37" t="s">
        <v>9</v>
      </c>
      <c r="L662" s="39" t="s">
        <v>96</v>
      </c>
      <c r="M662" s="39" t="s">
        <v>64</v>
      </c>
      <c r="N662" s="39" t="s">
        <v>72</v>
      </c>
      <c r="O662" s="37" t="s">
        <v>3</v>
      </c>
      <c r="P662" s="51" t="s">
        <v>2303</v>
      </c>
      <c r="Q662" s="37" t="s">
        <v>19</v>
      </c>
      <c r="R662" s="37" t="s">
        <v>67</v>
      </c>
      <c r="S662" s="45">
        <v>33198</v>
      </c>
      <c r="T662" s="46" t="str">
        <f t="shared" ca="1" si="12"/>
        <v>35 AÑOS</v>
      </c>
      <c r="U662" s="47" t="s">
        <v>13</v>
      </c>
      <c r="V662" s="48"/>
      <c r="W662" s="37" t="str">
        <f ca="1">IF(X662="TERMINADO ANTICIPADAMENTE POR MUTUO ACUERDO","FINALIZADO",IF(H662=0," ",IF(TODAY()&lt;=H662,"EN EJECUCIÓN","FINALIZADO")))</f>
        <v xml:space="preserve"> </v>
      </c>
      <c r="X662" s="47"/>
      <c r="Y662" s="32"/>
    </row>
    <row r="663" spans="2:25" s="37" customFormat="1" ht="102" customHeight="1" x14ac:dyDescent="0.2">
      <c r="B663" s="37">
        <v>8647191</v>
      </c>
      <c r="C663" s="38" t="s">
        <v>1884</v>
      </c>
      <c r="D663" s="39" t="s">
        <v>2304</v>
      </c>
      <c r="F663" s="40"/>
      <c r="G663" s="32"/>
      <c r="H663" s="41"/>
      <c r="I663" s="43"/>
      <c r="J663" s="43"/>
      <c r="K663" s="37" t="s">
        <v>9</v>
      </c>
      <c r="L663" s="39" t="s">
        <v>96</v>
      </c>
      <c r="M663" s="39" t="s">
        <v>64</v>
      </c>
      <c r="N663" s="39" t="s">
        <v>65</v>
      </c>
      <c r="O663" s="37" t="s">
        <v>3</v>
      </c>
      <c r="P663" s="51" t="s">
        <v>2305</v>
      </c>
      <c r="Q663" s="37" t="s">
        <v>19</v>
      </c>
      <c r="R663" s="37" t="s">
        <v>67</v>
      </c>
      <c r="S663" s="45">
        <v>30193</v>
      </c>
      <c r="T663" s="46" t="str">
        <f t="shared" ca="1" si="12"/>
        <v>43 AÑOS</v>
      </c>
      <c r="U663" s="47" t="s">
        <v>13</v>
      </c>
      <c r="V663" s="48"/>
      <c r="W663" s="37" t="str">
        <f ca="1">IF(X663="TERMINADO ANTICIPADAMENTE POR MUTUO ACUERDO","FINALIZADO",IF(H663=0," ",IF(TODAY()&lt;=H663,"EN EJECUCIÓN","FINALIZADO")))</f>
        <v xml:space="preserve"> </v>
      </c>
      <c r="X663" s="47"/>
      <c r="Y663" s="32"/>
    </row>
    <row r="664" spans="2:25" s="37" customFormat="1" ht="102" customHeight="1" x14ac:dyDescent="0.2">
      <c r="B664" s="37">
        <v>1140827093</v>
      </c>
      <c r="C664" s="38" t="s">
        <v>2306</v>
      </c>
      <c r="D664" s="39" t="s">
        <v>2307</v>
      </c>
      <c r="F664" s="40"/>
      <c r="G664" s="32"/>
      <c r="H664" s="41"/>
      <c r="I664" s="43"/>
      <c r="J664" s="43"/>
      <c r="K664" s="37" t="s">
        <v>9</v>
      </c>
      <c r="L664" s="39" t="s">
        <v>460</v>
      </c>
      <c r="M664" s="39" t="s">
        <v>64</v>
      </c>
      <c r="N664" s="39" t="s">
        <v>65</v>
      </c>
      <c r="O664" s="37" t="s">
        <v>10</v>
      </c>
      <c r="P664" s="51" t="s">
        <v>2308</v>
      </c>
      <c r="Q664" s="37" t="s">
        <v>1</v>
      </c>
      <c r="R664" s="37" t="s">
        <v>2309</v>
      </c>
      <c r="S664" s="45">
        <v>32786</v>
      </c>
      <c r="T664" s="46" t="str">
        <f t="shared" ca="1" si="12"/>
        <v>36 AÑOS</v>
      </c>
      <c r="U664" s="47" t="s">
        <v>13</v>
      </c>
      <c r="V664" s="48"/>
      <c r="W664" s="37" t="str">
        <f ca="1">IF(X664="TERMINADO ANTICIPADAMENTE POR MUTUO ACUERDO","FINALIZADO",IF(H664=0," ",IF(TODAY()&lt;=H664,"EN EJECUCIÓN","FINALIZADO")))</f>
        <v xml:space="preserve"> </v>
      </c>
      <c r="X664" s="47"/>
      <c r="Y664" s="32"/>
    </row>
    <row r="665" spans="2:25" s="37" customFormat="1" ht="102" customHeight="1" x14ac:dyDescent="0.2">
      <c r="B665" s="37">
        <v>1143382030</v>
      </c>
      <c r="C665" s="38" t="s">
        <v>2310</v>
      </c>
      <c r="D665" s="39" t="s">
        <v>2311</v>
      </c>
      <c r="F665" s="40"/>
      <c r="G665" s="32"/>
      <c r="H665" s="41"/>
      <c r="I665" s="43"/>
      <c r="J665" s="43"/>
      <c r="K665" s="37" t="s">
        <v>9</v>
      </c>
      <c r="L665" s="39" t="s">
        <v>63</v>
      </c>
      <c r="M665" s="39" t="s">
        <v>64</v>
      </c>
      <c r="N665" s="39" t="s">
        <v>65</v>
      </c>
      <c r="O665" s="37" t="s">
        <v>3</v>
      </c>
      <c r="P665" s="51" t="s">
        <v>2312</v>
      </c>
      <c r="Q665" s="37" t="s">
        <v>19</v>
      </c>
      <c r="R665" s="37" t="s">
        <v>105</v>
      </c>
      <c r="S665" s="45">
        <v>34823</v>
      </c>
      <c r="T665" s="46" t="str">
        <f t="shared" ca="1" si="12"/>
        <v>31 AÑOS</v>
      </c>
      <c r="U665" s="47" t="s">
        <v>13</v>
      </c>
      <c r="V665" s="48"/>
      <c r="W665" s="37" t="str">
        <f ca="1">IF(X665="TERMINADO ANTICIPADAMENTE POR MUTUO ACUERDO","FINALIZADO",IF(H665=0," ",IF(TODAY()&lt;=H665,"EN EJECUCIÓN","FINALIZADO")))</f>
        <v xml:space="preserve"> </v>
      </c>
      <c r="X665" s="47"/>
      <c r="Y665" s="32"/>
    </row>
    <row r="666" spans="2:25" s="37" customFormat="1" ht="102" customHeight="1" x14ac:dyDescent="0.2">
      <c r="B666" s="37">
        <v>79962086</v>
      </c>
      <c r="C666" s="38" t="s">
        <v>2313</v>
      </c>
      <c r="D666" s="39" t="s">
        <v>2314</v>
      </c>
      <c r="F666" s="40"/>
      <c r="G666" s="32"/>
      <c r="H666" s="41"/>
      <c r="I666" s="43"/>
      <c r="J666" s="43"/>
      <c r="K666" s="37" t="s">
        <v>9</v>
      </c>
      <c r="L666" s="39" t="s">
        <v>122</v>
      </c>
      <c r="M666" s="39" t="s">
        <v>199</v>
      </c>
      <c r="N666" s="39" t="s">
        <v>1369</v>
      </c>
      <c r="O666" s="37" t="s">
        <v>3</v>
      </c>
      <c r="P666" s="51" t="s">
        <v>2315</v>
      </c>
      <c r="Q666" s="37" t="s">
        <v>19</v>
      </c>
      <c r="R666" s="37" t="s">
        <v>2316</v>
      </c>
      <c r="S666" s="45">
        <v>28333</v>
      </c>
      <c r="T666" s="46" t="str">
        <f t="shared" ca="1" si="12"/>
        <v>48 AÑOS</v>
      </c>
      <c r="U666" s="47" t="s">
        <v>13</v>
      </c>
      <c r="V666" s="48"/>
      <c r="W666" s="37" t="str">
        <f ca="1">IF(X666="TERMINADO ANTICIPADAMENTE POR MUTUO ACUERDO","FINALIZADO",IF(H666=0," ",IF(TODAY()&lt;=H666,"EN EJECUCIÓN","FINALIZADO")))</f>
        <v xml:space="preserve"> </v>
      </c>
      <c r="X666" s="47"/>
      <c r="Y666" s="32"/>
    </row>
    <row r="667" spans="2:25" s="37" customFormat="1" ht="102" customHeight="1" x14ac:dyDescent="0.2">
      <c r="B667" s="37">
        <v>13488639</v>
      </c>
      <c r="C667" s="38" t="s">
        <v>2243</v>
      </c>
      <c r="D667" s="39" t="s">
        <v>2317</v>
      </c>
      <c r="F667" s="40"/>
      <c r="G667" s="32"/>
      <c r="H667" s="41"/>
      <c r="I667" s="43"/>
      <c r="J667" s="43"/>
      <c r="K667" s="37" t="s">
        <v>9</v>
      </c>
      <c r="L667" s="39" t="s">
        <v>89</v>
      </c>
      <c r="M667" s="39" t="s">
        <v>81</v>
      </c>
      <c r="N667" s="39" t="s">
        <v>65</v>
      </c>
      <c r="O667" s="37" t="s">
        <v>3</v>
      </c>
      <c r="P667" s="51" t="s">
        <v>2318</v>
      </c>
      <c r="Q667" s="37" t="s">
        <v>23</v>
      </c>
      <c r="R667" s="37" t="s">
        <v>91</v>
      </c>
      <c r="S667" s="45">
        <v>24742</v>
      </c>
      <c r="T667" s="46" t="str">
        <f t="shared" ca="1" si="12"/>
        <v>58 AÑOS</v>
      </c>
      <c r="U667" s="47" t="s">
        <v>17</v>
      </c>
      <c r="V667" s="48"/>
      <c r="W667" s="37" t="str">
        <f ca="1">IF(X667="TERMINADO ANTICIPADAMENTE POR MUTUO ACUERDO","FINALIZADO",IF(H667=0," ",IF(TODAY()&lt;=H667,"EN EJECUCIÓN","FINALIZADO")))</f>
        <v xml:space="preserve"> </v>
      </c>
      <c r="X667" s="47"/>
      <c r="Y667" s="32"/>
    </row>
    <row r="668" spans="2:25" s="37" customFormat="1" ht="102" customHeight="1" x14ac:dyDescent="0.2">
      <c r="B668" s="37">
        <v>8643167</v>
      </c>
      <c r="C668" s="38" t="s">
        <v>2173</v>
      </c>
      <c r="D668" s="39" t="s">
        <v>2174</v>
      </c>
      <c r="F668" s="40"/>
      <c r="G668" s="32"/>
      <c r="H668" s="41"/>
      <c r="I668" s="43"/>
      <c r="J668" s="43"/>
      <c r="K668" s="37" t="s">
        <v>9</v>
      </c>
      <c r="L668" s="39" t="s">
        <v>72</v>
      </c>
      <c r="M668" s="39" t="s">
        <v>73</v>
      </c>
      <c r="N668" s="39" t="s">
        <v>65</v>
      </c>
      <c r="O668" s="37" t="s">
        <v>3</v>
      </c>
      <c r="P668" s="51" t="s">
        <v>2175</v>
      </c>
      <c r="Q668" s="37" t="s">
        <v>23</v>
      </c>
      <c r="R668" s="37" t="s">
        <v>67</v>
      </c>
      <c r="S668" s="45">
        <v>28296</v>
      </c>
      <c r="T668" s="46" t="str">
        <f t="shared" ca="1" si="12"/>
        <v>48 AÑOS</v>
      </c>
      <c r="U668" s="47" t="s">
        <v>13</v>
      </c>
      <c r="V668" s="48"/>
      <c r="W668" s="37" t="str">
        <f ca="1">IF(X668="TERMINADO ANTICIPADAMENTE POR MUTUO ACUERDO","FINALIZADO",IF(H668=0," ",IF(TODAY()&lt;=H668,"EN EJECUCIÓN","FINALIZADO")))</f>
        <v xml:space="preserve"> </v>
      </c>
      <c r="X668" s="47"/>
      <c r="Y668" s="32"/>
    </row>
    <row r="669" spans="2:25" s="37" customFormat="1" ht="102" customHeight="1" x14ac:dyDescent="0.2">
      <c r="B669" s="37">
        <v>1143365475</v>
      </c>
      <c r="C669" s="38" t="s">
        <v>2319</v>
      </c>
      <c r="D669" s="39" t="s">
        <v>2320</v>
      </c>
      <c r="F669" s="40"/>
      <c r="G669" s="32"/>
      <c r="H669" s="41"/>
      <c r="I669" s="43"/>
      <c r="J669" s="43"/>
      <c r="K669" s="37" t="s">
        <v>2</v>
      </c>
      <c r="L669" s="39" t="s">
        <v>72</v>
      </c>
      <c r="M669" s="39" t="s">
        <v>81</v>
      </c>
      <c r="N669" s="39" t="s">
        <v>65</v>
      </c>
      <c r="O669" s="37" t="s">
        <v>3</v>
      </c>
      <c r="P669" s="51" t="s">
        <v>2321</v>
      </c>
      <c r="Q669" s="37" t="s">
        <v>19</v>
      </c>
      <c r="R669" s="37" t="s">
        <v>2322</v>
      </c>
      <c r="S669" s="45">
        <v>34116</v>
      </c>
      <c r="T669" s="46" t="str">
        <f t="shared" ca="1" si="12"/>
        <v>33 AÑOS</v>
      </c>
      <c r="U669" s="47" t="s">
        <v>13</v>
      </c>
      <c r="V669" s="48"/>
      <c r="W669" s="37" t="str">
        <f ca="1">IF(X669="TERMINADO ANTICIPADAMENTE POR MUTUO ACUERDO","FINALIZADO",IF(H669=0," ",IF(TODAY()&lt;=H669,"EN EJECUCIÓN","FINALIZADO")))</f>
        <v xml:space="preserve"> </v>
      </c>
      <c r="X669" s="47"/>
      <c r="Y669" s="32"/>
    </row>
    <row r="670" spans="2:25" s="37" customFormat="1" ht="102" customHeight="1" x14ac:dyDescent="0.2">
      <c r="B670" s="37">
        <v>1098641885</v>
      </c>
      <c r="C670" s="38" t="s">
        <v>2323</v>
      </c>
      <c r="D670" s="39" t="s">
        <v>2324</v>
      </c>
      <c r="F670" s="40"/>
      <c r="G670" s="32"/>
      <c r="H670" s="41"/>
      <c r="I670" s="43"/>
      <c r="J670" s="43"/>
      <c r="K670" s="37" t="s">
        <v>2</v>
      </c>
      <c r="L670" s="39" t="s">
        <v>72</v>
      </c>
      <c r="M670" s="39" t="s">
        <v>64</v>
      </c>
      <c r="N670" s="39" t="s">
        <v>65</v>
      </c>
      <c r="O670" s="37" t="s">
        <v>3</v>
      </c>
      <c r="P670" s="51" t="s">
        <v>2325</v>
      </c>
      <c r="Q670" s="37" t="s">
        <v>19</v>
      </c>
      <c r="R670" s="37" t="s">
        <v>2326</v>
      </c>
      <c r="S670" s="45">
        <v>31976</v>
      </c>
      <c r="T670" s="46" t="str">
        <f t="shared" ca="1" si="12"/>
        <v>38 AÑOS</v>
      </c>
      <c r="U670" s="47" t="s">
        <v>17</v>
      </c>
      <c r="V670" s="48"/>
      <c r="W670" s="37" t="str">
        <f ca="1">IF(X670="TERMINADO ANTICIPADAMENTE POR MUTUO ACUERDO","FINALIZADO",IF(H670=0," ",IF(TODAY()&lt;=H670,"EN EJECUCIÓN","FINALIZADO")))</f>
        <v xml:space="preserve"> </v>
      </c>
      <c r="X670" s="47"/>
      <c r="Y670" s="32"/>
    </row>
    <row r="671" spans="2:25" s="37" customFormat="1" ht="102" customHeight="1" x14ac:dyDescent="0.2">
      <c r="B671" s="37">
        <v>80421300</v>
      </c>
      <c r="C671" s="38" t="s">
        <v>2327</v>
      </c>
      <c r="D671" s="39" t="s">
        <v>2328</v>
      </c>
      <c r="F671" s="40"/>
      <c r="G671" s="32"/>
      <c r="H671" s="41"/>
      <c r="I671" s="43"/>
      <c r="J671" s="43"/>
      <c r="K671" s="37" t="s">
        <v>9</v>
      </c>
      <c r="L671" s="39" t="s">
        <v>122</v>
      </c>
      <c r="M671" s="39" t="s">
        <v>81</v>
      </c>
      <c r="N671" s="39" t="s">
        <v>72</v>
      </c>
      <c r="O671" s="37" t="s">
        <v>3</v>
      </c>
      <c r="P671" s="51" t="s">
        <v>2329</v>
      </c>
      <c r="Q671" s="37" t="s">
        <v>19</v>
      </c>
      <c r="R671" s="37" t="s">
        <v>67</v>
      </c>
      <c r="S671" s="45">
        <v>25967</v>
      </c>
      <c r="T671" s="46" t="str">
        <f t="shared" ca="1" si="12"/>
        <v>55 AÑOS</v>
      </c>
      <c r="U671" s="47" t="s">
        <v>13</v>
      </c>
      <c r="V671" s="48"/>
      <c r="W671" s="37" t="str">
        <f ca="1">IF(X671="TERMINADO ANTICIPADAMENTE POR MUTUO ACUERDO","FINALIZADO",IF(H671=0," ",IF(TODAY()&lt;=H671,"EN EJECUCIÓN","FINALIZADO")))</f>
        <v xml:space="preserve"> </v>
      </c>
      <c r="X671" s="47"/>
      <c r="Y671" s="32"/>
    </row>
    <row r="672" spans="2:25" s="37" customFormat="1" ht="102" customHeight="1" x14ac:dyDescent="0.2">
      <c r="B672" s="37">
        <v>73073413</v>
      </c>
      <c r="C672" s="38" t="s">
        <v>2330</v>
      </c>
      <c r="D672" s="39" t="s">
        <v>2331</v>
      </c>
      <c r="F672" s="40"/>
      <c r="G672" s="32"/>
      <c r="H672" s="41"/>
      <c r="I672" s="43"/>
      <c r="J672" s="43"/>
      <c r="K672" s="37" t="s">
        <v>9</v>
      </c>
      <c r="L672" s="39" t="s">
        <v>96</v>
      </c>
      <c r="M672" s="39" t="s">
        <v>212</v>
      </c>
      <c r="N672" s="39" t="s">
        <v>65</v>
      </c>
      <c r="O672" s="37" t="s">
        <v>3</v>
      </c>
      <c r="P672" s="51" t="s">
        <v>2332</v>
      </c>
      <c r="Q672" s="37" t="s">
        <v>19</v>
      </c>
      <c r="R672" s="37" t="s">
        <v>67</v>
      </c>
      <c r="S672" s="45">
        <v>21450</v>
      </c>
      <c r="T672" s="46" t="str">
        <f t="shared" ca="1" si="12"/>
        <v>67 AÑOS</v>
      </c>
      <c r="U672" s="47" t="s">
        <v>13</v>
      </c>
      <c r="V672" s="48"/>
      <c r="W672" s="37" t="str">
        <f ca="1">IF(X672="TERMINADO ANTICIPADAMENTE POR MUTUO ACUERDO","FINALIZADO",IF(H672=0," ",IF(TODAY()&lt;=H672,"EN EJECUCIÓN","FINALIZADO")))</f>
        <v xml:space="preserve"> </v>
      </c>
      <c r="X672" s="47"/>
      <c r="Y672" s="32"/>
    </row>
    <row r="673" spans="2:25" s="37" customFormat="1" ht="102" customHeight="1" x14ac:dyDescent="0.2">
      <c r="B673" s="37">
        <v>73229096</v>
      </c>
      <c r="C673" s="38" t="s">
        <v>2333</v>
      </c>
      <c r="D673" s="39" t="s">
        <v>2334</v>
      </c>
      <c r="F673" s="40"/>
      <c r="G673" s="32"/>
      <c r="H673" s="41"/>
      <c r="I673" s="43"/>
      <c r="J673" s="43"/>
      <c r="K673" s="37" t="s">
        <v>9</v>
      </c>
      <c r="L673" s="39" t="s">
        <v>63</v>
      </c>
      <c r="M673" s="39" t="s">
        <v>64</v>
      </c>
      <c r="N673" s="39" t="s">
        <v>65</v>
      </c>
      <c r="O673" s="37" t="s">
        <v>3</v>
      </c>
      <c r="P673" s="51" t="s">
        <v>2335</v>
      </c>
      <c r="Q673" s="37" t="s">
        <v>19</v>
      </c>
      <c r="R673" s="37" t="s">
        <v>2336</v>
      </c>
      <c r="S673" s="45">
        <v>27883</v>
      </c>
      <c r="T673" s="46" t="str">
        <f t="shared" ca="1" si="12"/>
        <v>50 AÑOS</v>
      </c>
      <c r="U673" s="47" t="s">
        <v>13</v>
      </c>
      <c r="V673" s="48"/>
      <c r="W673" s="37" t="str">
        <f ca="1">IF(X673="TERMINADO ANTICIPADAMENTE POR MUTUO ACUERDO","FINALIZADO",IF(H673=0," ",IF(TODAY()&lt;=H673,"EN EJECUCIÓN","FINALIZADO")))</f>
        <v xml:space="preserve"> </v>
      </c>
      <c r="X673" s="47"/>
      <c r="Y673" s="32"/>
    </row>
    <row r="674" spans="2:25" s="37" customFormat="1" ht="102" customHeight="1" x14ac:dyDescent="0.2">
      <c r="B674" s="37">
        <v>1140873173</v>
      </c>
      <c r="C674" s="38" t="s">
        <v>2337</v>
      </c>
      <c r="D674" s="39" t="s">
        <v>2338</v>
      </c>
      <c r="F674" s="40"/>
      <c r="G674" s="32"/>
      <c r="H674" s="41"/>
      <c r="I674" s="43"/>
      <c r="J674" s="43"/>
      <c r="K674" s="37" t="s">
        <v>2</v>
      </c>
      <c r="L674" s="39" t="s">
        <v>122</v>
      </c>
      <c r="M674" s="39" t="s">
        <v>64</v>
      </c>
      <c r="N674" s="39" t="s">
        <v>72</v>
      </c>
      <c r="O674" s="37" t="s">
        <v>3</v>
      </c>
      <c r="P674" s="51" t="s">
        <v>2339</v>
      </c>
      <c r="Q674" s="37" t="s">
        <v>19</v>
      </c>
      <c r="R674" s="37" t="s">
        <v>2300</v>
      </c>
      <c r="S674" s="45">
        <v>34658</v>
      </c>
      <c r="T674" s="46" t="str">
        <f t="shared" ca="1" si="12"/>
        <v>31 AÑOS</v>
      </c>
      <c r="U674" s="47" t="s">
        <v>13</v>
      </c>
      <c r="V674" s="48"/>
      <c r="W674" s="37" t="str">
        <f ca="1">IF(X674="TERMINADO ANTICIPADAMENTE POR MUTUO ACUERDO","FINALIZADO",IF(H674=0," ",IF(TODAY()&lt;=H674,"EN EJECUCIÓN","FINALIZADO")))</f>
        <v xml:space="preserve"> </v>
      </c>
      <c r="X674" s="47"/>
      <c r="Y674" s="32"/>
    </row>
    <row r="675" spans="2:25" s="37" customFormat="1" ht="102" customHeight="1" x14ac:dyDescent="0.2">
      <c r="B675" s="37">
        <v>19773926</v>
      </c>
      <c r="C675" s="38" t="s">
        <v>2340</v>
      </c>
      <c r="D675" s="39" t="s">
        <v>2341</v>
      </c>
      <c r="F675" s="40"/>
      <c r="G675" s="32"/>
      <c r="H675" s="41"/>
      <c r="I675" s="43"/>
      <c r="J675" s="43"/>
      <c r="K675" s="37" t="s">
        <v>9</v>
      </c>
      <c r="L675" s="39" t="s">
        <v>63</v>
      </c>
      <c r="M675" s="39" t="s">
        <v>64</v>
      </c>
      <c r="N675" s="39" t="s">
        <v>65</v>
      </c>
      <c r="O675" s="37" t="s">
        <v>3</v>
      </c>
      <c r="P675" s="51" t="s">
        <v>2342</v>
      </c>
      <c r="Q675" s="37" t="s">
        <v>19</v>
      </c>
      <c r="R675" s="37" t="s">
        <v>2336</v>
      </c>
      <c r="S675" s="45">
        <v>26624</v>
      </c>
      <c r="T675" s="46" t="str">
        <f t="shared" ca="1" si="12"/>
        <v>53 AÑOS</v>
      </c>
      <c r="U675" s="47" t="s">
        <v>513</v>
      </c>
      <c r="V675" s="48"/>
      <c r="W675" s="37" t="str">
        <f ca="1">IF(X675="TERMINADO ANTICIPADAMENTE POR MUTUO ACUERDO","FINALIZADO",IF(H675=0," ",IF(TODAY()&lt;=H675,"EN EJECUCIÓN","FINALIZADO")))</f>
        <v xml:space="preserve"> </v>
      </c>
      <c r="X675" s="47"/>
      <c r="Y675" s="32"/>
    </row>
    <row r="676" spans="2:25" s="37" customFormat="1" ht="102" customHeight="1" x14ac:dyDescent="0.2">
      <c r="B676" s="37">
        <v>1047425861</v>
      </c>
      <c r="C676" s="38" t="s">
        <v>2343</v>
      </c>
      <c r="D676" s="39" t="s">
        <v>2344</v>
      </c>
      <c r="F676" s="40"/>
      <c r="G676" s="32"/>
      <c r="H676" s="41"/>
      <c r="I676" s="43"/>
      <c r="J676" s="43"/>
      <c r="K676" s="37" t="s">
        <v>9</v>
      </c>
      <c r="L676" s="39" t="s">
        <v>72</v>
      </c>
      <c r="M676" s="39" t="s">
        <v>64</v>
      </c>
      <c r="N676" s="39" t="s">
        <v>65</v>
      </c>
      <c r="O676" s="37" t="s">
        <v>3</v>
      </c>
      <c r="P676" s="51" t="s">
        <v>2345</v>
      </c>
      <c r="Q676" s="37" t="s">
        <v>19</v>
      </c>
      <c r="R676" s="37" t="s">
        <v>2346</v>
      </c>
      <c r="S676" s="45">
        <v>33113</v>
      </c>
      <c r="T676" s="46" t="str">
        <f t="shared" ca="1" si="12"/>
        <v>35 AÑOS</v>
      </c>
      <c r="U676" s="47" t="s">
        <v>13</v>
      </c>
      <c r="V676" s="48"/>
      <c r="W676" s="37" t="str">
        <f ca="1">IF(X676="TERMINADO ANTICIPADAMENTE POR MUTUO ACUERDO","FINALIZADO",IF(H676=0," ",IF(TODAY()&lt;=H676,"EN EJECUCIÓN","FINALIZADO")))</f>
        <v xml:space="preserve"> </v>
      </c>
      <c r="X676" s="47"/>
      <c r="Y676" s="32"/>
    </row>
    <row r="677" spans="2:25" s="37" customFormat="1" ht="102" customHeight="1" x14ac:dyDescent="0.2">
      <c r="B677" s="37">
        <v>1050956321</v>
      </c>
      <c r="C677" s="38" t="s">
        <v>2347</v>
      </c>
      <c r="D677" s="39" t="s">
        <v>2348</v>
      </c>
      <c r="F677" s="40"/>
      <c r="G677" s="32"/>
      <c r="H677" s="41"/>
      <c r="I677" s="43"/>
      <c r="J677" s="43"/>
      <c r="K677" s="37" t="s">
        <v>9</v>
      </c>
      <c r="L677" s="39" t="s">
        <v>63</v>
      </c>
      <c r="M677" s="39" t="s">
        <v>64</v>
      </c>
      <c r="N677" s="39" t="s">
        <v>65</v>
      </c>
      <c r="O677" s="37" t="s">
        <v>3</v>
      </c>
      <c r="P677" s="51" t="s">
        <v>2349</v>
      </c>
      <c r="Q677" s="37" t="s">
        <v>19</v>
      </c>
      <c r="R677" s="37" t="s">
        <v>67</v>
      </c>
      <c r="S677" s="45">
        <v>33289</v>
      </c>
      <c r="T677" s="46" t="str">
        <f t="shared" ca="1" si="12"/>
        <v>35 AÑOS</v>
      </c>
      <c r="U677" s="47" t="s">
        <v>13</v>
      </c>
      <c r="V677" s="48"/>
      <c r="W677" s="37" t="str">
        <f ca="1">IF(X677="TERMINADO ANTICIPADAMENTE POR MUTUO ACUERDO","FINALIZADO",IF(H677=0," ",IF(TODAY()&lt;=H677,"EN EJECUCIÓN","FINALIZADO")))</f>
        <v xml:space="preserve"> </v>
      </c>
      <c r="X677" s="47"/>
      <c r="Y677" s="32"/>
    </row>
    <row r="678" spans="2:25" s="37" customFormat="1" ht="102" customHeight="1" x14ac:dyDescent="0.2">
      <c r="B678" s="37">
        <v>1020836975</v>
      </c>
      <c r="C678" s="38" t="s">
        <v>265</v>
      </c>
      <c r="D678" s="39" t="s">
        <v>266</v>
      </c>
      <c r="F678" s="40"/>
      <c r="G678" s="32"/>
      <c r="H678" s="41"/>
      <c r="I678" s="43"/>
      <c r="J678" s="43"/>
      <c r="K678" s="37" t="s">
        <v>2</v>
      </c>
      <c r="L678" s="39" t="s">
        <v>122</v>
      </c>
      <c r="M678" s="39" t="s">
        <v>81</v>
      </c>
      <c r="N678" s="39" t="s">
        <v>65</v>
      </c>
      <c r="O678" s="37" t="s">
        <v>3</v>
      </c>
      <c r="P678" s="51" t="s">
        <v>269</v>
      </c>
      <c r="Q678" s="37" t="s">
        <v>19</v>
      </c>
      <c r="R678" s="37" t="s">
        <v>270</v>
      </c>
      <c r="S678" s="45">
        <v>36107</v>
      </c>
      <c r="T678" s="46" t="str">
        <f t="shared" ca="1" si="12"/>
        <v>27 AÑOS</v>
      </c>
      <c r="U678" s="47" t="s">
        <v>13</v>
      </c>
      <c r="V678" s="48"/>
      <c r="W678" s="37" t="str">
        <f ca="1">IF(X678="TERMINADO ANTICIPADAMENTE POR MUTUO ACUERDO","FINALIZADO",IF(H678=0," ",IF(TODAY()&lt;=H678,"EN EJECUCIÓN","FINALIZADO")))</f>
        <v xml:space="preserve"> </v>
      </c>
      <c r="X678" s="47"/>
      <c r="Y678" s="32"/>
    </row>
    <row r="679" spans="2:25" s="37" customFormat="1" ht="102" customHeight="1" x14ac:dyDescent="0.2">
      <c r="B679" s="37">
        <v>1043009040</v>
      </c>
      <c r="C679" s="38" t="s">
        <v>136</v>
      </c>
      <c r="D679" s="39" t="s">
        <v>137</v>
      </c>
      <c r="F679" s="40"/>
      <c r="G679" s="32"/>
      <c r="H679" s="41"/>
      <c r="I679" s="43"/>
      <c r="J679" s="43"/>
      <c r="K679" s="37" t="s">
        <v>2</v>
      </c>
      <c r="L679" s="39" t="s">
        <v>72</v>
      </c>
      <c r="M679" s="39" t="s">
        <v>64</v>
      </c>
      <c r="N679" s="39" t="s">
        <v>65</v>
      </c>
      <c r="O679" s="37" t="s">
        <v>3</v>
      </c>
      <c r="P679" s="51" t="s">
        <v>140</v>
      </c>
      <c r="Q679" s="37" t="s">
        <v>19</v>
      </c>
      <c r="R679" s="37" t="s">
        <v>141</v>
      </c>
      <c r="S679" s="45">
        <v>33747</v>
      </c>
      <c r="T679" s="46" t="str">
        <f t="shared" ca="1" si="12"/>
        <v>34 AÑOS</v>
      </c>
      <c r="U679" s="47" t="s">
        <v>13</v>
      </c>
      <c r="V679" s="48"/>
      <c r="W679" s="37" t="str">
        <f ca="1">IF(X679="TERMINADO ANTICIPADAMENTE POR MUTUO ACUERDO","FINALIZADO",IF(H679=0," ",IF(TODAY()&lt;=H679,"EN EJECUCIÓN","FINALIZADO")))</f>
        <v xml:space="preserve"> </v>
      </c>
      <c r="X679" s="47"/>
      <c r="Y679" s="32"/>
    </row>
    <row r="680" spans="2:25" s="37" customFormat="1" ht="102" customHeight="1" x14ac:dyDescent="0.2">
      <c r="B680" s="37">
        <v>45542350</v>
      </c>
      <c r="C680" s="38" t="s">
        <v>2350</v>
      </c>
      <c r="D680" s="39" t="s">
        <v>2351</v>
      </c>
      <c r="F680" s="40"/>
      <c r="G680" s="32"/>
      <c r="H680" s="41"/>
      <c r="I680" s="43"/>
      <c r="J680" s="43"/>
      <c r="K680" s="37" t="s">
        <v>2</v>
      </c>
      <c r="L680" s="39" t="s">
        <v>96</v>
      </c>
      <c r="M680" s="39" t="s">
        <v>64</v>
      </c>
      <c r="N680" s="39" t="s">
        <v>72</v>
      </c>
      <c r="O680" s="37" t="s">
        <v>3</v>
      </c>
      <c r="P680" s="51" t="s">
        <v>2352</v>
      </c>
      <c r="Q680" s="37" t="s">
        <v>19</v>
      </c>
      <c r="R680" s="37" t="s">
        <v>105</v>
      </c>
      <c r="S680" s="45"/>
      <c r="T680" s="46" t="str">
        <f t="shared" ca="1" si="12"/>
        <v xml:space="preserve"> </v>
      </c>
      <c r="U680" s="47" t="s">
        <v>13</v>
      </c>
      <c r="V680" s="48"/>
      <c r="W680" s="37" t="str">
        <f ca="1">IF(X680="TERMINADO ANTICIPADAMENTE POR MUTUO ACUERDO","FINALIZADO",IF(H680=0," ",IF(TODAY()&lt;=H680,"EN EJECUCIÓN","FINALIZADO")))</f>
        <v xml:space="preserve"> </v>
      </c>
      <c r="X680" s="47"/>
      <c r="Y680" s="32"/>
    </row>
    <row r="681" spans="2:25" s="37" customFormat="1" ht="102" customHeight="1" x14ac:dyDescent="0.2">
      <c r="B681" s="37">
        <v>22913993</v>
      </c>
      <c r="C681" s="38" t="s">
        <v>655</v>
      </c>
      <c r="D681" s="39" t="s">
        <v>656</v>
      </c>
      <c r="F681" s="40"/>
      <c r="G681" s="32"/>
      <c r="H681" s="41"/>
      <c r="I681" s="43"/>
      <c r="J681" s="43"/>
      <c r="K681" s="37" t="s">
        <v>2</v>
      </c>
      <c r="L681" s="39" t="s">
        <v>72</v>
      </c>
      <c r="M681" s="39" t="s">
        <v>81</v>
      </c>
      <c r="N681" s="39" t="s">
        <v>65</v>
      </c>
      <c r="O681" s="37" t="s">
        <v>3</v>
      </c>
      <c r="P681" s="51" t="s">
        <v>659</v>
      </c>
      <c r="Q681" s="37" t="s">
        <v>19</v>
      </c>
      <c r="R681" s="37" t="s">
        <v>2353</v>
      </c>
      <c r="S681" s="45">
        <v>29799</v>
      </c>
      <c r="T681" s="46" t="str">
        <f t="shared" ca="1" si="12"/>
        <v>44 AÑOS</v>
      </c>
      <c r="U681" s="47" t="s">
        <v>13</v>
      </c>
      <c r="V681" s="48"/>
      <c r="W681" s="37" t="str">
        <f ca="1">IF(X681="TERMINADO ANTICIPADAMENTE POR MUTUO ACUERDO","FINALIZADO",IF(H681=0," ",IF(TODAY()&lt;=H681,"EN EJECUCIÓN","FINALIZADO")))</f>
        <v xml:space="preserve"> </v>
      </c>
      <c r="X681" s="47"/>
      <c r="Y681" s="32"/>
    </row>
    <row r="682" spans="2:25" s="37" customFormat="1" ht="102" customHeight="1" x14ac:dyDescent="0.2">
      <c r="B682" s="37">
        <v>72268475</v>
      </c>
      <c r="C682" s="38" t="s">
        <v>2354</v>
      </c>
      <c r="D682" s="39" t="s">
        <v>2355</v>
      </c>
      <c r="F682" s="40"/>
      <c r="G682" s="32"/>
      <c r="H682" s="41"/>
      <c r="I682" s="43"/>
      <c r="J682" s="43"/>
      <c r="K682" s="37" t="s">
        <v>9</v>
      </c>
      <c r="L682" s="39" t="s">
        <v>72</v>
      </c>
      <c r="M682" s="39" t="s">
        <v>199</v>
      </c>
      <c r="N682" s="39" t="s">
        <v>65</v>
      </c>
      <c r="O682" s="37" t="s">
        <v>3</v>
      </c>
      <c r="P682" s="51" t="s">
        <v>2356</v>
      </c>
      <c r="Q682" s="37" t="s">
        <v>19</v>
      </c>
      <c r="R682" s="37" t="s">
        <v>67</v>
      </c>
      <c r="S682" s="45">
        <v>30153</v>
      </c>
      <c r="T682" s="46" t="str">
        <f t="shared" ca="1" si="12"/>
        <v>43 AÑOS</v>
      </c>
      <c r="U682" s="47" t="s">
        <v>13</v>
      </c>
      <c r="V682" s="48"/>
      <c r="W682" s="37" t="str">
        <f ca="1">IF(X682="TERMINADO ANTICIPADAMENTE POR MUTUO ACUERDO","FINALIZADO",IF(H682=0," ",IF(TODAY()&lt;=H682,"EN EJECUCIÓN","FINALIZADO")))</f>
        <v xml:space="preserve"> </v>
      </c>
      <c r="X682" s="47"/>
      <c r="Y682" s="32"/>
    </row>
    <row r="683" spans="2:25" s="37" customFormat="1" ht="102" customHeight="1" x14ac:dyDescent="0.2">
      <c r="B683" s="37">
        <v>57272466</v>
      </c>
      <c r="C683" s="38" t="s">
        <v>2357</v>
      </c>
      <c r="D683" s="39" t="s">
        <v>2358</v>
      </c>
      <c r="F683" s="40"/>
      <c r="G683" s="32"/>
      <c r="H683" s="41"/>
      <c r="I683" s="43"/>
      <c r="J683" s="43"/>
      <c r="K683" s="37" t="s">
        <v>2</v>
      </c>
      <c r="L683" s="39" t="s">
        <v>72</v>
      </c>
      <c r="M683" s="39" t="s">
        <v>73</v>
      </c>
      <c r="N683" s="39" t="s">
        <v>65</v>
      </c>
      <c r="O683" s="37" t="s">
        <v>3</v>
      </c>
      <c r="P683" s="51" t="s">
        <v>2359</v>
      </c>
      <c r="Q683" s="37" t="s">
        <v>19</v>
      </c>
      <c r="R683" s="37" t="s">
        <v>336</v>
      </c>
      <c r="S683" s="45">
        <v>31156</v>
      </c>
      <c r="T683" s="46" t="str">
        <f t="shared" ca="1" si="12"/>
        <v>41 AÑOS</v>
      </c>
      <c r="U683" s="47" t="s">
        <v>13</v>
      </c>
      <c r="V683" s="48"/>
      <c r="W683" s="37" t="str">
        <f ca="1">IF(X683="TERMINADO ANTICIPADAMENTE POR MUTUO ACUERDO","FINALIZADO",IF(H683=0," ",IF(TODAY()&lt;=H683,"EN EJECUCIÓN","FINALIZADO")))</f>
        <v xml:space="preserve"> </v>
      </c>
      <c r="X683" s="47"/>
      <c r="Y683" s="32"/>
    </row>
    <row r="684" spans="2:25" s="37" customFormat="1" ht="102" customHeight="1" x14ac:dyDescent="0.2">
      <c r="B684" s="37">
        <v>45757877</v>
      </c>
      <c r="C684" s="38" t="s">
        <v>1911</v>
      </c>
      <c r="D684" s="39" t="s">
        <v>1912</v>
      </c>
      <c r="F684" s="40"/>
      <c r="G684" s="32"/>
      <c r="H684" s="41"/>
      <c r="I684" s="43"/>
      <c r="J684" s="43"/>
      <c r="K684" s="37" t="s">
        <v>2</v>
      </c>
      <c r="L684" s="39" t="s">
        <v>122</v>
      </c>
      <c r="M684" s="39" t="s">
        <v>81</v>
      </c>
      <c r="N684" s="39" t="s">
        <v>65</v>
      </c>
      <c r="O684" s="37" t="s">
        <v>3</v>
      </c>
      <c r="P684" s="51" t="s">
        <v>1913</v>
      </c>
      <c r="Q684" s="37" t="s">
        <v>19</v>
      </c>
      <c r="R684" s="37" t="s">
        <v>105</v>
      </c>
      <c r="S684" s="45">
        <v>27696</v>
      </c>
      <c r="T684" s="46" t="str">
        <f t="shared" ca="1" si="12"/>
        <v>50 AÑOS</v>
      </c>
      <c r="U684" s="47" t="s">
        <v>17</v>
      </c>
      <c r="V684" s="48"/>
      <c r="W684" s="37" t="str">
        <f ca="1">IF(X684="TERMINADO ANTICIPADAMENTE POR MUTUO ACUERDO","FINALIZADO",IF(H684=0," ",IF(TODAY()&lt;=H684,"EN EJECUCIÓN","FINALIZADO")))</f>
        <v xml:space="preserve"> </v>
      </c>
      <c r="X684" s="47"/>
      <c r="Y684" s="32"/>
    </row>
    <row r="685" spans="2:25" s="37" customFormat="1" ht="102" customHeight="1" x14ac:dyDescent="0.2">
      <c r="B685" s="37">
        <v>1047389272</v>
      </c>
      <c r="C685" s="38" t="s">
        <v>2360</v>
      </c>
      <c r="D685" s="39" t="s">
        <v>2361</v>
      </c>
      <c r="F685" s="40"/>
      <c r="G685" s="32"/>
      <c r="H685" s="41"/>
      <c r="I685" s="43"/>
      <c r="J685" s="43"/>
      <c r="K685" s="37" t="s">
        <v>9</v>
      </c>
      <c r="L685" s="39" t="s">
        <v>80</v>
      </c>
      <c r="M685" s="39" t="s">
        <v>73</v>
      </c>
      <c r="N685" s="39" t="s">
        <v>1369</v>
      </c>
      <c r="O685" s="37" t="s">
        <v>3</v>
      </c>
      <c r="P685" s="51" t="s">
        <v>2362</v>
      </c>
      <c r="Q685" s="37" t="s">
        <v>19</v>
      </c>
      <c r="R685" s="37" t="s">
        <v>391</v>
      </c>
      <c r="S685" s="45">
        <v>31977</v>
      </c>
      <c r="T685" s="46" t="str">
        <f t="shared" ca="1" si="12"/>
        <v>38 AÑOS</v>
      </c>
      <c r="U685" s="47" t="s">
        <v>13</v>
      </c>
      <c r="V685" s="48"/>
      <c r="W685" s="37" t="str">
        <f ca="1">IF(X685="TERMINADO ANTICIPADAMENTE POR MUTUO ACUERDO","FINALIZADO",IF(H685=0," ",IF(TODAY()&lt;=H685,"EN EJECUCIÓN","FINALIZADO")))</f>
        <v xml:space="preserve"> </v>
      </c>
      <c r="X685" s="47"/>
      <c r="Y685" s="32"/>
    </row>
    <row r="686" spans="2:25" s="37" customFormat="1" ht="102" customHeight="1" x14ac:dyDescent="0.2">
      <c r="B686" s="37">
        <v>52955279</v>
      </c>
      <c r="C686" s="38" t="s">
        <v>2363</v>
      </c>
      <c r="D686" s="39" t="s">
        <v>2364</v>
      </c>
      <c r="F686" s="40"/>
      <c r="G686" s="32"/>
      <c r="H686" s="41"/>
      <c r="I686" s="43"/>
      <c r="J686" s="43"/>
      <c r="K686" s="37" t="s">
        <v>2</v>
      </c>
      <c r="L686" s="39" t="s">
        <v>103</v>
      </c>
      <c r="M686" s="39" t="s">
        <v>73</v>
      </c>
      <c r="N686" s="39" t="s">
        <v>65</v>
      </c>
      <c r="O686" s="37" t="s">
        <v>3</v>
      </c>
      <c r="P686" s="51" t="s">
        <v>2365</v>
      </c>
      <c r="Q686" s="37" t="s">
        <v>19</v>
      </c>
      <c r="R686" s="37" t="s">
        <v>2366</v>
      </c>
      <c r="S686" s="45">
        <v>30436</v>
      </c>
      <c r="T686" s="46" t="str">
        <f t="shared" ca="1" si="12"/>
        <v>43 AÑOS</v>
      </c>
      <c r="U686" s="47" t="s">
        <v>13</v>
      </c>
      <c r="V686" s="48"/>
      <c r="W686" s="37" t="str">
        <f ca="1">IF(X686="TERMINADO ANTICIPADAMENTE POR MUTUO ACUERDO","FINALIZADO",IF(H686=0," ",IF(TODAY()&lt;=H686,"EN EJECUCIÓN","FINALIZADO")))</f>
        <v xml:space="preserve"> </v>
      </c>
      <c r="X686" s="47"/>
      <c r="Y686" s="32"/>
    </row>
    <row r="687" spans="2:25" s="37" customFormat="1" ht="102" customHeight="1" x14ac:dyDescent="0.2">
      <c r="B687" s="37">
        <v>22800568</v>
      </c>
      <c r="C687" s="38" t="s">
        <v>2367</v>
      </c>
      <c r="D687" s="39" t="s">
        <v>2368</v>
      </c>
      <c r="F687" s="40"/>
      <c r="G687" s="32"/>
      <c r="H687" s="41"/>
      <c r="I687" s="43"/>
      <c r="J687" s="43"/>
      <c r="K687" s="37" t="s">
        <v>2</v>
      </c>
      <c r="L687" s="39" t="s">
        <v>72</v>
      </c>
      <c r="M687" s="39" t="s">
        <v>73</v>
      </c>
      <c r="N687" s="39" t="s">
        <v>65</v>
      </c>
      <c r="O687" s="37" t="s">
        <v>3</v>
      </c>
      <c r="P687" s="51" t="s">
        <v>2369</v>
      </c>
      <c r="Q687" s="37" t="s">
        <v>19</v>
      </c>
      <c r="R687" s="37" t="s">
        <v>2370</v>
      </c>
      <c r="S687" s="45">
        <v>29160</v>
      </c>
      <c r="T687" s="46" t="str">
        <f t="shared" ca="1" si="12"/>
        <v>46 AÑOS</v>
      </c>
      <c r="U687" s="47" t="s">
        <v>13</v>
      </c>
      <c r="V687" s="48"/>
      <c r="W687" s="37" t="str">
        <f ca="1">IF(X687="TERMINADO ANTICIPADAMENTE POR MUTUO ACUERDO","FINALIZADO",IF(H687=0," ",IF(TODAY()&lt;=H687,"EN EJECUCIÓN","FINALIZADO")))</f>
        <v xml:space="preserve"> </v>
      </c>
      <c r="X687" s="47"/>
      <c r="Y687" s="32"/>
    </row>
    <row r="688" spans="2:25" s="37" customFormat="1" ht="102" customHeight="1" x14ac:dyDescent="0.2">
      <c r="B688" s="37">
        <v>8643525</v>
      </c>
      <c r="C688" s="38" t="s">
        <v>408</v>
      </c>
      <c r="D688" s="39" t="s">
        <v>409</v>
      </c>
      <c r="F688" s="40"/>
      <c r="G688" s="32"/>
      <c r="H688" s="41"/>
      <c r="I688" s="43"/>
      <c r="J688" s="43"/>
      <c r="K688" s="37" t="s">
        <v>9</v>
      </c>
      <c r="L688" s="39" t="s">
        <v>96</v>
      </c>
      <c r="M688" s="39" t="s">
        <v>199</v>
      </c>
      <c r="N688" s="39" t="s">
        <v>65</v>
      </c>
      <c r="O688" s="37" t="s">
        <v>3</v>
      </c>
      <c r="P688" s="51" t="s">
        <v>2371</v>
      </c>
      <c r="Q688" s="37" t="s">
        <v>19</v>
      </c>
      <c r="R688" s="37" t="s">
        <v>391</v>
      </c>
      <c r="S688" s="45">
        <v>28503</v>
      </c>
      <c r="T688" s="46" t="str">
        <f t="shared" ca="1" si="12"/>
        <v>48 AÑOS</v>
      </c>
      <c r="U688" s="47" t="s">
        <v>13</v>
      </c>
      <c r="V688" s="48"/>
      <c r="W688" s="37" t="str">
        <f ca="1">IF(X688="TERMINADO ANTICIPADAMENTE POR MUTUO ACUERDO","FINALIZADO",IF(H688=0," ",IF(TODAY()&lt;=H688,"EN EJECUCIÓN","FINALIZADO")))</f>
        <v xml:space="preserve"> </v>
      </c>
      <c r="X688" s="47"/>
      <c r="Y688" s="32"/>
    </row>
    <row r="689" spans="2:25" s="37" customFormat="1" ht="102" customHeight="1" x14ac:dyDescent="0.2">
      <c r="B689" s="37">
        <v>33065235</v>
      </c>
      <c r="C689" s="38" t="s">
        <v>2372</v>
      </c>
      <c r="D689" s="39" t="s">
        <v>2373</v>
      </c>
      <c r="F689" s="40"/>
      <c r="G689" s="32"/>
      <c r="H689" s="41"/>
      <c r="I689" s="43"/>
      <c r="J689" s="43"/>
      <c r="K689" s="37" t="s">
        <v>2</v>
      </c>
      <c r="L689" s="39" t="s">
        <v>2374</v>
      </c>
      <c r="M689" s="39" t="s">
        <v>64</v>
      </c>
      <c r="N689" s="39" t="s">
        <v>65</v>
      </c>
      <c r="O689" s="37" t="s">
        <v>3</v>
      </c>
      <c r="P689" s="51" t="s">
        <v>2375</v>
      </c>
      <c r="Q689" s="37" t="s">
        <v>19</v>
      </c>
      <c r="R689" s="37" t="s">
        <v>67</v>
      </c>
      <c r="S689" s="45">
        <v>27802</v>
      </c>
      <c r="T689" s="46" t="str">
        <f t="shared" ca="1" si="12"/>
        <v>50 AÑOS</v>
      </c>
      <c r="U689" s="47" t="s">
        <v>13</v>
      </c>
      <c r="V689" s="48"/>
      <c r="W689" s="37" t="str">
        <f ca="1">IF(X689="TERMINADO ANTICIPADAMENTE POR MUTUO ACUERDO","FINALIZADO",IF(H689=0," ",IF(TODAY()&lt;=H689,"EN EJECUCIÓN","FINALIZADO")))</f>
        <v xml:space="preserve"> </v>
      </c>
      <c r="X689" s="47"/>
      <c r="Y689" s="32"/>
    </row>
    <row r="690" spans="2:25" s="37" customFormat="1" ht="102" customHeight="1" x14ac:dyDescent="0.2">
      <c r="B690" s="37">
        <v>1002160882</v>
      </c>
      <c r="C690" s="38" t="s">
        <v>2376</v>
      </c>
      <c r="D690" s="39" t="s">
        <v>2377</v>
      </c>
      <c r="F690" s="40"/>
      <c r="G690" s="32"/>
      <c r="H690" s="41"/>
      <c r="I690" s="43"/>
      <c r="J690" s="43"/>
      <c r="K690" s="37" t="s">
        <v>2</v>
      </c>
      <c r="L690" s="39" t="s">
        <v>80</v>
      </c>
      <c r="M690" s="39" t="s">
        <v>81</v>
      </c>
      <c r="N690" s="39" t="s">
        <v>65</v>
      </c>
      <c r="O690" s="37" t="s">
        <v>3</v>
      </c>
      <c r="P690" s="51" t="s">
        <v>2378</v>
      </c>
      <c r="Q690" s="37" t="s">
        <v>19</v>
      </c>
      <c r="R690" s="37" t="s">
        <v>124</v>
      </c>
      <c r="S690" s="45">
        <v>37595</v>
      </c>
      <c r="T690" s="46" t="str">
        <f t="shared" ca="1" si="12"/>
        <v>23 AÑOS</v>
      </c>
      <c r="U690" s="47" t="s">
        <v>13</v>
      </c>
      <c r="V690" s="48"/>
      <c r="W690" s="37" t="str">
        <f ca="1">IF(X690="TERMINADO ANTICIPADAMENTE POR MUTUO ACUERDO","FINALIZADO",IF(H690=0," ",IF(TODAY()&lt;=H690,"EN EJECUCIÓN","FINALIZADO")))</f>
        <v xml:space="preserve"> </v>
      </c>
      <c r="X690" s="47"/>
      <c r="Y690" s="32"/>
    </row>
    <row r="691" spans="2:25" s="37" customFormat="1" ht="102" customHeight="1" x14ac:dyDescent="0.2">
      <c r="B691" s="37">
        <v>9096884</v>
      </c>
      <c r="C691" s="38" t="s">
        <v>2379</v>
      </c>
      <c r="D691" s="39" t="s">
        <v>2380</v>
      </c>
      <c r="F691" s="40"/>
      <c r="G691" s="32"/>
      <c r="H691" s="41"/>
      <c r="I691" s="43"/>
      <c r="J691" s="43"/>
      <c r="K691" s="37" t="s">
        <v>9</v>
      </c>
      <c r="L691" s="39" t="s">
        <v>122</v>
      </c>
      <c r="M691" s="39" t="s">
        <v>81</v>
      </c>
      <c r="N691" s="39" t="s">
        <v>65</v>
      </c>
      <c r="O691" s="37" t="s">
        <v>3</v>
      </c>
      <c r="P691" s="51" t="s">
        <v>2381</v>
      </c>
      <c r="Q691" s="37" t="s">
        <v>19</v>
      </c>
      <c r="R691" s="37" t="s">
        <v>67</v>
      </c>
      <c r="S691" s="45">
        <v>28408</v>
      </c>
      <c r="T691" s="46" t="str">
        <f t="shared" ca="1" si="12"/>
        <v>48 AÑOS</v>
      </c>
      <c r="U691" s="47" t="s">
        <v>13</v>
      </c>
      <c r="V691" s="48"/>
      <c r="W691" s="37" t="str">
        <f ca="1">IF(X691="TERMINADO ANTICIPADAMENTE POR MUTUO ACUERDO","FINALIZADO",IF(H691=0," ",IF(TODAY()&lt;=H691,"EN EJECUCIÓN","FINALIZADO")))</f>
        <v xml:space="preserve"> </v>
      </c>
      <c r="X691" s="47"/>
      <c r="Y691" s="32"/>
    </row>
    <row r="692" spans="2:25" s="37" customFormat="1" ht="102" customHeight="1" x14ac:dyDescent="0.2">
      <c r="B692" s="37">
        <v>8642381</v>
      </c>
      <c r="C692" s="38" t="s">
        <v>831</v>
      </c>
      <c r="D692" s="39" t="s">
        <v>2382</v>
      </c>
      <c r="F692" s="40"/>
      <c r="G692" s="32"/>
      <c r="H692" s="41"/>
      <c r="I692" s="43"/>
      <c r="J692" s="43"/>
      <c r="K692" s="37" t="s">
        <v>9</v>
      </c>
      <c r="L692" s="39" t="s">
        <v>96</v>
      </c>
      <c r="M692" s="39" t="s">
        <v>73</v>
      </c>
      <c r="N692" s="38" t="s">
        <v>65</v>
      </c>
      <c r="O692" s="37" t="s">
        <v>10</v>
      </c>
      <c r="P692" s="51" t="s">
        <v>2383</v>
      </c>
      <c r="Q692" s="37" t="s">
        <v>1</v>
      </c>
      <c r="R692" s="37" t="s">
        <v>287</v>
      </c>
      <c r="S692" s="45">
        <v>27800</v>
      </c>
      <c r="T692" s="46" t="str">
        <f t="shared" ca="1" si="12"/>
        <v>50 AÑOS</v>
      </c>
      <c r="U692" s="47" t="s">
        <v>13</v>
      </c>
      <c r="V692" s="48"/>
      <c r="W692" s="37" t="str">
        <f ca="1">IF(X692="TERMINADO ANTICIPADAMENTE POR MUTUO ACUERDO","FINALIZADO",IF(H692=0," ",IF(TODAY()&lt;=H692,"EN EJECUCIÓN","FINALIZADO")))</f>
        <v xml:space="preserve"> </v>
      </c>
      <c r="X692" s="47"/>
      <c r="Y692" s="32"/>
    </row>
    <row r="693" spans="2:25" s="37" customFormat="1" ht="102" customHeight="1" x14ac:dyDescent="0.2">
      <c r="B693" s="37">
        <v>73006642</v>
      </c>
      <c r="C693" s="38" t="s">
        <v>379</v>
      </c>
      <c r="D693" s="39" t="s">
        <v>380</v>
      </c>
      <c r="F693" s="40"/>
      <c r="G693" s="33"/>
      <c r="H693" s="53"/>
      <c r="I693" s="43"/>
      <c r="J693" s="43"/>
      <c r="K693" s="37" t="s">
        <v>9</v>
      </c>
      <c r="L693" s="39" t="s">
        <v>383</v>
      </c>
      <c r="M693" s="39" t="s">
        <v>199</v>
      </c>
      <c r="N693" s="38" t="s">
        <v>65</v>
      </c>
      <c r="O693" s="37" t="s">
        <v>3</v>
      </c>
      <c r="P693" s="51" t="s">
        <v>2384</v>
      </c>
      <c r="Q693" s="37" t="s">
        <v>19</v>
      </c>
      <c r="R693" s="37" t="s">
        <v>385</v>
      </c>
      <c r="S693" s="45">
        <v>30997</v>
      </c>
      <c r="T693" s="46" t="str">
        <f t="shared" ca="1" si="12"/>
        <v>41 AÑOS</v>
      </c>
      <c r="U693" s="57" t="s">
        <v>13</v>
      </c>
      <c r="V693" s="48"/>
      <c r="W693" s="37" t="str">
        <f ca="1">IF(X693="TERMINADO ANTICIPADAMENTE POR MUTUO ACUERDO","FINALIZADO",IF(H693=0," ",IF(TODAY()&lt;=H693,"EN EJECUCIÓN","FINALIZADO")))</f>
        <v xml:space="preserve"> </v>
      </c>
      <c r="X693" s="47"/>
      <c r="Y693" s="32"/>
    </row>
    <row r="694" spans="2:25" s="37" customFormat="1" ht="102" customHeight="1" x14ac:dyDescent="0.2">
      <c r="B694" s="37">
        <v>8506953</v>
      </c>
      <c r="C694" s="38" t="s">
        <v>1616</v>
      </c>
      <c r="D694" s="39" t="s">
        <v>2385</v>
      </c>
      <c r="F694" s="40"/>
      <c r="G694" s="33"/>
      <c r="H694" s="53"/>
      <c r="I694" s="43"/>
      <c r="J694" s="43"/>
      <c r="K694" s="37" t="s">
        <v>9</v>
      </c>
      <c r="L694" s="39" t="s">
        <v>72</v>
      </c>
      <c r="M694" s="39" t="s">
        <v>64</v>
      </c>
      <c r="N694" s="39" t="s">
        <v>65</v>
      </c>
      <c r="O694" s="37" t="s">
        <v>3</v>
      </c>
      <c r="P694" s="51" t="s">
        <v>2386</v>
      </c>
      <c r="Q694" s="37" t="s">
        <v>19</v>
      </c>
      <c r="R694" s="37" t="s">
        <v>130</v>
      </c>
      <c r="S694" s="45">
        <v>29076</v>
      </c>
      <c r="T694" s="46" t="str">
        <f t="shared" ca="1" si="12"/>
        <v>46 AÑOS</v>
      </c>
      <c r="U694" s="57" t="s">
        <v>13</v>
      </c>
      <c r="V694" s="48"/>
      <c r="W694" s="37" t="str">
        <f ca="1">IF(X694="TERMINADO ANTICIPADAMENTE POR MUTUO ACUERDO","FINALIZADO",IF(H694=0," ",IF(TODAY()&lt;=H694,"EN EJECUCIÓN","FINALIZADO")))</f>
        <v xml:space="preserve"> </v>
      </c>
      <c r="X694" s="47"/>
      <c r="Y694" s="32"/>
    </row>
    <row r="695" spans="2:25" s="37" customFormat="1" ht="102" customHeight="1" x14ac:dyDescent="0.2">
      <c r="B695" s="37">
        <v>33335732</v>
      </c>
      <c r="C695" s="38" t="s">
        <v>2387</v>
      </c>
      <c r="D695" s="39" t="s">
        <v>2388</v>
      </c>
      <c r="F695" s="40"/>
      <c r="G695" s="33"/>
      <c r="H695" s="53"/>
      <c r="I695" s="43"/>
      <c r="J695" s="43"/>
      <c r="K695" s="37" t="s">
        <v>2</v>
      </c>
      <c r="L695" s="39" t="s">
        <v>63</v>
      </c>
      <c r="M695" s="39" t="s">
        <v>81</v>
      </c>
      <c r="N695" s="39" t="s">
        <v>65</v>
      </c>
      <c r="O695" s="37" t="s">
        <v>3</v>
      </c>
      <c r="P695" s="51" t="s">
        <v>2389</v>
      </c>
      <c r="Q695" s="37" t="s">
        <v>19</v>
      </c>
      <c r="R695" s="37" t="s">
        <v>67</v>
      </c>
      <c r="S695" s="45">
        <v>28194</v>
      </c>
      <c r="T695" s="46" t="str">
        <f t="shared" ca="1" si="12"/>
        <v>49 AÑOS</v>
      </c>
      <c r="U695" s="57" t="s">
        <v>13</v>
      </c>
      <c r="V695" s="48"/>
      <c r="W695" s="37" t="str">
        <f ca="1">IF(X695="TERMINADO ANTICIPADAMENTE POR MUTUO ACUERDO","FINALIZADO",IF(H695=0," ",IF(TODAY()&lt;=H695,"EN EJECUCIÓN","FINALIZADO")))</f>
        <v xml:space="preserve"> </v>
      </c>
      <c r="X695" s="47"/>
      <c r="Y695" s="32"/>
    </row>
    <row r="696" spans="2:25" s="37" customFormat="1" ht="102" customHeight="1" x14ac:dyDescent="0.2">
      <c r="B696" s="37">
        <v>22479557</v>
      </c>
      <c r="C696" s="38" t="s">
        <v>1858</v>
      </c>
      <c r="D696" s="39" t="s">
        <v>2390</v>
      </c>
      <c r="F696" s="40"/>
      <c r="G696" s="32"/>
      <c r="H696" s="53"/>
      <c r="I696" s="43"/>
      <c r="J696" s="43"/>
      <c r="K696" s="37" t="s">
        <v>9</v>
      </c>
      <c r="L696" s="39" t="s">
        <v>72</v>
      </c>
      <c r="M696" s="39" t="s">
        <v>625</v>
      </c>
      <c r="N696" s="39" t="s">
        <v>65</v>
      </c>
      <c r="O696" s="37" t="s">
        <v>3</v>
      </c>
      <c r="P696" s="51" t="s">
        <v>1860</v>
      </c>
      <c r="Q696" s="37" t="s">
        <v>19</v>
      </c>
      <c r="R696" s="37" t="s">
        <v>336</v>
      </c>
      <c r="S696" s="45">
        <v>28438</v>
      </c>
      <c r="T696" s="46" t="str">
        <f t="shared" ca="1" si="12"/>
        <v>48 AÑOS</v>
      </c>
      <c r="U696" s="57" t="s">
        <v>13</v>
      </c>
      <c r="V696" s="48"/>
      <c r="W696" s="37" t="str">
        <f ca="1">IF(X696="TERMINADO ANTICIPADAMENTE POR MUTUO ACUERDO","FINALIZADO",IF(H696=0," ",IF(TODAY()&lt;=H696,"EN EJECUCIÓN","FINALIZADO")))</f>
        <v xml:space="preserve"> </v>
      </c>
      <c r="X696" s="47"/>
      <c r="Y696" s="32"/>
    </row>
    <row r="697" spans="2:25" s="37" customFormat="1" ht="102" customHeight="1" x14ac:dyDescent="0.2">
      <c r="B697" s="42"/>
      <c r="C697" s="38"/>
      <c r="D697" s="39"/>
      <c r="F697" s="40"/>
      <c r="G697" s="32"/>
      <c r="H697" s="41"/>
      <c r="I697" s="43"/>
      <c r="J697" s="43"/>
      <c r="L697" s="39"/>
      <c r="M697" s="39"/>
      <c r="N697" s="39"/>
      <c r="P697" s="38"/>
      <c r="S697" s="45"/>
      <c r="T697" s="46" t="str">
        <f t="shared" ca="1" si="12"/>
        <v xml:space="preserve"> </v>
      </c>
      <c r="U697" s="47"/>
      <c r="V697" s="48"/>
      <c r="W697" s="37" t="str">
        <f ca="1">IF(X697="TERMINADO ANTICIPADAMENTE POR MUTUO ACUERDO","FINALIZADO",IF(H697=0," ",IF(TODAY()&lt;=H697,"EN EJECUCIÓN","FINALIZADO")))</f>
        <v xml:space="preserve"> </v>
      </c>
      <c r="X697" s="47"/>
      <c r="Y697" s="32"/>
    </row>
    <row r="698" spans="2:25" s="37" customFormat="1" ht="102" customHeight="1" x14ac:dyDescent="0.2">
      <c r="B698" s="42"/>
      <c r="C698" s="38"/>
      <c r="D698" s="39"/>
      <c r="F698" s="40"/>
      <c r="G698" s="32"/>
      <c r="H698" s="41"/>
      <c r="I698" s="43"/>
      <c r="J698" s="43"/>
      <c r="L698" s="39"/>
      <c r="M698" s="39"/>
      <c r="N698" s="39"/>
      <c r="P698" s="38"/>
      <c r="S698" s="45"/>
      <c r="T698" s="46" t="str">
        <f t="shared" ca="1" si="12"/>
        <v xml:space="preserve"> </v>
      </c>
      <c r="U698" s="47"/>
      <c r="V698" s="48"/>
      <c r="W698" s="37" t="str">
        <f ca="1">IF(X698="TERMINADO ANTICIPADAMENTE POR MUTUO ACUERDO","FINALIZADO",IF(H698=0," ",IF(TODAY()&lt;=H698,"EN EJECUCIÓN","FINALIZADO")))</f>
        <v xml:space="preserve"> </v>
      </c>
      <c r="X698" s="47"/>
      <c r="Y698" s="32"/>
    </row>
    <row r="699" spans="2:25" s="37" customFormat="1" ht="102" customHeight="1" x14ac:dyDescent="0.2">
      <c r="B699" s="42"/>
      <c r="C699" s="38"/>
      <c r="D699" s="39"/>
      <c r="F699" s="40"/>
      <c r="G699" s="32"/>
      <c r="H699" s="41"/>
      <c r="I699" s="43"/>
      <c r="J699" s="43"/>
      <c r="L699" s="39"/>
      <c r="M699" s="39"/>
      <c r="N699" s="39"/>
      <c r="P699" s="38"/>
      <c r="S699" s="45"/>
      <c r="T699" s="46" t="str">
        <f t="shared" ca="1" si="12"/>
        <v xml:space="preserve"> </v>
      </c>
      <c r="U699" s="47"/>
      <c r="V699" s="48"/>
      <c r="W699" s="37" t="str">
        <f ca="1">IF(X699="TERMINADO ANTICIPADAMENTE POR MUTUO ACUERDO","FINALIZADO",IF(H699=0," ",IF(TODAY()&lt;=H699,"EN EJECUCIÓN","FINALIZADO")))</f>
        <v xml:space="preserve"> </v>
      </c>
      <c r="X699" s="47"/>
      <c r="Y699" s="32"/>
    </row>
    <row r="700" spans="2:25" s="37" customFormat="1" ht="102" customHeight="1" x14ac:dyDescent="0.2">
      <c r="B700" s="42"/>
      <c r="C700" s="38"/>
      <c r="D700" s="39"/>
      <c r="F700" s="40"/>
      <c r="G700" s="32"/>
      <c r="H700" s="41"/>
      <c r="I700" s="43"/>
      <c r="J700" s="43"/>
      <c r="L700" s="39"/>
      <c r="M700" s="39"/>
      <c r="N700" s="39"/>
      <c r="P700" s="38"/>
      <c r="S700" s="45"/>
      <c r="T700" s="46" t="str">
        <f t="shared" ca="1" si="12"/>
        <v xml:space="preserve"> </v>
      </c>
      <c r="U700" s="47"/>
      <c r="V700" s="48"/>
      <c r="W700" s="37" t="str">
        <f ca="1">IF(X700="TERMINADO ANTICIPADAMENTE POR MUTUO ACUERDO","FINALIZADO",IF(H700=0," ",IF(TODAY()&lt;=H700,"EN EJECUCIÓN","FINALIZADO")))</f>
        <v xml:space="preserve"> </v>
      </c>
      <c r="X700" s="47"/>
      <c r="Y700" s="32"/>
    </row>
    <row r="701" spans="2:25" s="37" customFormat="1" ht="102" customHeight="1" x14ac:dyDescent="0.2">
      <c r="B701" s="42"/>
      <c r="C701" s="38"/>
      <c r="D701" s="39"/>
      <c r="F701" s="40"/>
      <c r="G701" s="32"/>
      <c r="H701" s="41"/>
      <c r="I701" s="43"/>
      <c r="J701" s="43"/>
      <c r="L701" s="39"/>
      <c r="M701" s="39"/>
      <c r="N701" s="39"/>
      <c r="P701" s="38"/>
      <c r="S701" s="45"/>
      <c r="T701" s="46" t="str">
        <f t="shared" ca="1" si="12"/>
        <v xml:space="preserve"> </v>
      </c>
      <c r="U701" s="47"/>
      <c r="V701" s="48"/>
      <c r="W701" s="37" t="str">
        <f ca="1">IF(X701="TERMINADO ANTICIPADAMENTE POR MUTUO ACUERDO","FINALIZADO",IF(H701=0," ",IF(TODAY()&lt;=H701,"EN EJECUCIÓN","FINALIZADO")))</f>
        <v xml:space="preserve"> </v>
      </c>
      <c r="X701" s="47"/>
      <c r="Y701" s="32"/>
    </row>
    <row r="702" spans="2:25" s="37" customFormat="1" ht="102" customHeight="1" x14ac:dyDescent="0.2">
      <c r="B702" s="42"/>
      <c r="C702" s="38"/>
      <c r="D702" s="39"/>
      <c r="F702" s="40"/>
      <c r="G702" s="32"/>
      <c r="H702" s="41"/>
      <c r="I702" s="43"/>
      <c r="J702" s="43"/>
      <c r="L702" s="39"/>
      <c r="M702" s="39"/>
      <c r="N702" s="39"/>
      <c r="P702" s="38"/>
      <c r="S702" s="45"/>
      <c r="T702" s="46" t="str">
        <f t="shared" ca="1" si="12"/>
        <v xml:space="preserve"> </v>
      </c>
      <c r="U702" s="47"/>
      <c r="V702" s="48"/>
      <c r="W702" s="37" t="str">
        <f ca="1">IF(X702="TERMINADO ANTICIPADAMENTE POR MUTUO ACUERDO","FINALIZADO",IF(H702=0," ",IF(TODAY()&lt;=H702,"EN EJECUCIÓN","FINALIZADO")))</f>
        <v xml:space="preserve"> </v>
      </c>
      <c r="X702" s="47"/>
      <c r="Y702" s="32"/>
    </row>
    <row r="703" spans="2:25" s="37" customFormat="1" ht="102" customHeight="1" x14ac:dyDescent="0.2">
      <c r="B703" s="42"/>
      <c r="C703" s="38"/>
      <c r="D703" s="39"/>
      <c r="F703" s="40"/>
      <c r="G703" s="32"/>
      <c r="H703" s="41"/>
      <c r="I703" s="43"/>
      <c r="J703" s="43"/>
      <c r="L703" s="39"/>
      <c r="M703" s="39"/>
      <c r="N703" s="39"/>
      <c r="P703" s="38"/>
      <c r="S703" s="45"/>
      <c r="T703" s="46" t="str">
        <f t="shared" ca="1" si="12"/>
        <v xml:space="preserve"> </v>
      </c>
      <c r="U703" s="47"/>
      <c r="V703" s="48"/>
      <c r="W703" s="37" t="str">
        <f ca="1">IF(X703="TERMINADO ANTICIPADAMENTE POR MUTUO ACUERDO","FINALIZADO",IF(H703=0," ",IF(TODAY()&lt;=H703,"EN EJECUCIÓN","FINALIZADO")))</f>
        <v xml:space="preserve"> </v>
      </c>
      <c r="X703" s="47"/>
      <c r="Y703" s="32"/>
    </row>
    <row r="704" spans="2:25" s="37" customFormat="1" ht="102" customHeight="1" x14ac:dyDescent="0.2">
      <c r="B704" s="42"/>
      <c r="C704" s="38"/>
      <c r="D704" s="39"/>
      <c r="F704" s="40"/>
      <c r="G704" s="32"/>
      <c r="H704" s="41"/>
      <c r="I704" s="43"/>
      <c r="J704" s="43"/>
      <c r="L704" s="39"/>
      <c r="M704" s="39"/>
      <c r="N704" s="39"/>
      <c r="P704" s="38"/>
      <c r="S704" s="45"/>
      <c r="T704" s="46" t="str">
        <f t="shared" ca="1" si="12"/>
        <v xml:space="preserve"> </v>
      </c>
      <c r="U704" s="47"/>
      <c r="V704" s="48"/>
      <c r="W704" s="37" t="str">
        <f ca="1">IF(X704="TERMINADO ANTICIPADAMENTE POR MUTUO ACUERDO","FINALIZADO",IF(H704=0," ",IF(TODAY()&lt;=H704,"EN EJECUCIÓN","FINALIZADO")))</f>
        <v xml:space="preserve"> </v>
      </c>
      <c r="X704" s="47"/>
      <c r="Y704" s="32"/>
    </row>
    <row r="705" spans="2:25" s="37" customFormat="1" ht="102" customHeight="1" x14ac:dyDescent="0.2">
      <c r="B705" s="42"/>
      <c r="C705" s="38"/>
      <c r="D705" s="39"/>
      <c r="F705" s="40"/>
      <c r="G705" s="32"/>
      <c r="H705" s="41"/>
      <c r="I705" s="43"/>
      <c r="J705" s="43"/>
      <c r="L705" s="39"/>
      <c r="M705" s="39"/>
      <c r="N705" s="39"/>
      <c r="P705" s="38"/>
      <c r="S705" s="45"/>
      <c r="T705" s="46" t="str">
        <f t="shared" ca="1" si="12"/>
        <v xml:space="preserve"> </v>
      </c>
      <c r="U705" s="47"/>
      <c r="V705" s="48"/>
      <c r="W705" s="37" t="str">
        <f ca="1">IF(X705="TERMINADO ANTICIPADAMENTE POR MUTUO ACUERDO","FINALIZADO",IF(H705=0," ",IF(TODAY()&lt;=H705,"EN EJECUCIÓN","FINALIZADO")))</f>
        <v xml:space="preserve"> </v>
      </c>
      <c r="X705" s="47"/>
      <c r="Y705" s="32"/>
    </row>
    <row r="706" spans="2:25" s="37" customFormat="1" ht="102" customHeight="1" x14ac:dyDescent="0.2">
      <c r="B706" s="42"/>
      <c r="C706" s="38"/>
      <c r="D706" s="39"/>
      <c r="F706" s="40"/>
      <c r="G706" s="32"/>
      <c r="H706" s="41"/>
      <c r="I706" s="43"/>
      <c r="J706" s="43"/>
      <c r="L706" s="39"/>
      <c r="M706" s="39"/>
      <c r="N706" s="39"/>
      <c r="P706" s="38"/>
      <c r="S706" s="45"/>
      <c r="T706" s="46" t="str">
        <f t="shared" ca="1" si="12"/>
        <v xml:space="preserve"> </v>
      </c>
      <c r="U706" s="47"/>
      <c r="V706" s="48"/>
      <c r="W706" s="37" t="str">
        <f ca="1">IF(X706="TERMINADO ANTICIPADAMENTE POR MUTUO ACUERDO","FINALIZADO",IF(H706=0," ",IF(TODAY()&lt;=H706,"EN EJECUCIÓN","FINALIZADO")))</f>
        <v xml:space="preserve"> </v>
      </c>
      <c r="X706" s="47"/>
      <c r="Y706" s="32"/>
    </row>
    <row r="707" spans="2:25" s="37" customFormat="1" ht="102" customHeight="1" x14ac:dyDescent="0.2">
      <c r="B707" s="42"/>
      <c r="C707" s="38"/>
      <c r="D707" s="39"/>
      <c r="F707" s="40"/>
      <c r="G707" s="32"/>
      <c r="H707" s="41"/>
      <c r="I707" s="43"/>
      <c r="J707" s="43"/>
      <c r="L707" s="39"/>
      <c r="M707" s="39"/>
      <c r="N707" s="39"/>
      <c r="P707" s="38"/>
      <c r="S707" s="45"/>
      <c r="T707" s="46" t="str">
        <f t="shared" ca="1" si="12"/>
        <v xml:space="preserve"> </v>
      </c>
      <c r="U707" s="47"/>
      <c r="V707" s="48"/>
      <c r="W707" s="37" t="str">
        <f ca="1">IF(X707="TERMINADO ANTICIPADAMENTE POR MUTUO ACUERDO","FINALIZADO",IF(H707=0," ",IF(TODAY()&lt;=H707,"EN EJECUCIÓN","FINALIZADO")))</f>
        <v xml:space="preserve"> </v>
      </c>
      <c r="X707" s="47"/>
      <c r="Y707" s="32"/>
    </row>
    <row r="708" spans="2:25" s="37" customFormat="1" ht="102" customHeight="1" x14ac:dyDescent="0.2">
      <c r="B708" s="42"/>
      <c r="C708" s="38"/>
      <c r="D708" s="39"/>
      <c r="F708" s="40"/>
      <c r="G708" s="32"/>
      <c r="H708" s="41"/>
      <c r="I708" s="43"/>
      <c r="J708" s="43"/>
      <c r="L708" s="39"/>
      <c r="M708" s="39"/>
      <c r="N708" s="39"/>
      <c r="P708" s="38"/>
      <c r="S708" s="45"/>
      <c r="T708" s="46" t="str">
        <f t="shared" ca="1" si="12"/>
        <v xml:space="preserve"> </v>
      </c>
      <c r="U708" s="47"/>
      <c r="V708" s="48"/>
      <c r="W708" s="37" t="str">
        <f ca="1">IF(X708="TERMINADO ANTICIPADAMENTE POR MUTUO ACUERDO","FINALIZADO",IF(H708=0," ",IF(TODAY()&lt;=H708,"EN EJECUCIÓN","FINALIZADO")))</f>
        <v xml:space="preserve"> </v>
      </c>
      <c r="X708" s="47"/>
      <c r="Y708" s="32"/>
    </row>
    <row r="709" spans="2:25" s="37" customFormat="1" ht="102" customHeight="1" x14ac:dyDescent="0.2">
      <c r="B709" s="42"/>
      <c r="C709" s="38"/>
      <c r="D709" s="39"/>
      <c r="F709" s="40"/>
      <c r="G709" s="32"/>
      <c r="H709" s="41"/>
      <c r="I709" s="43"/>
      <c r="J709" s="43"/>
      <c r="L709" s="39"/>
      <c r="M709" s="39"/>
      <c r="N709" s="39"/>
      <c r="P709" s="38"/>
      <c r="S709" s="45"/>
      <c r="T709" s="46" t="str">
        <f t="shared" ca="1" si="12"/>
        <v xml:space="preserve"> </v>
      </c>
      <c r="U709" s="47"/>
      <c r="V709" s="48"/>
      <c r="W709" s="37" t="str">
        <f ca="1">IF(X709="TERMINADO ANTICIPADAMENTE POR MUTUO ACUERDO","FINALIZADO",IF(H709=0," ",IF(TODAY()&lt;=H709,"EN EJECUCIÓN","FINALIZADO")))</f>
        <v xml:space="preserve"> </v>
      </c>
      <c r="X709" s="47"/>
      <c r="Y709" s="32"/>
    </row>
    <row r="710" spans="2:25" s="37" customFormat="1" ht="102" customHeight="1" x14ac:dyDescent="0.2">
      <c r="B710" s="42"/>
      <c r="C710" s="38"/>
      <c r="D710" s="39"/>
      <c r="F710" s="40"/>
      <c r="G710" s="32"/>
      <c r="H710" s="41"/>
      <c r="I710" s="43"/>
      <c r="J710" s="43"/>
      <c r="L710" s="39"/>
      <c r="M710" s="39"/>
      <c r="N710" s="39"/>
      <c r="P710" s="38"/>
      <c r="S710" s="45"/>
      <c r="T710" s="46" t="str">
        <f t="shared" ca="1" si="12"/>
        <v xml:space="preserve"> </v>
      </c>
      <c r="U710" s="47"/>
      <c r="V710" s="48"/>
      <c r="W710" s="37" t="str">
        <f ca="1">IF(X710="TERMINADO ANTICIPADAMENTE POR MUTUO ACUERDO","FINALIZADO",IF(H710=0," ",IF(TODAY()&lt;=H710,"EN EJECUCIÓN","FINALIZADO")))</f>
        <v xml:space="preserve"> </v>
      </c>
      <c r="X710" s="47"/>
      <c r="Y710" s="32"/>
    </row>
    <row r="711" spans="2:25" s="37" customFormat="1" ht="102" customHeight="1" x14ac:dyDescent="0.2">
      <c r="B711" s="42"/>
      <c r="C711" s="38"/>
      <c r="D711" s="39"/>
      <c r="F711" s="40"/>
      <c r="G711" s="32"/>
      <c r="H711" s="41"/>
      <c r="I711" s="43"/>
      <c r="J711" s="43"/>
      <c r="L711" s="39"/>
      <c r="M711" s="39"/>
      <c r="N711" s="39"/>
      <c r="P711" s="38"/>
      <c r="S711" s="45"/>
      <c r="T711" s="46" t="str">
        <f t="shared" ca="1" si="12"/>
        <v xml:space="preserve"> </v>
      </c>
      <c r="U711" s="47"/>
      <c r="V711" s="48"/>
      <c r="W711" s="37" t="str">
        <f ca="1">IF(X711="TERMINADO ANTICIPADAMENTE POR MUTUO ACUERDO","FINALIZADO",IF(H711=0," ",IF(TODAY()&lt;=H711,"EN EJECUCIÓN","FINALIZADO")))</f>
        <v xml:space="preserve"> </v>
      </c>
      <c r="X711" s="47"/>
      <c r="Y711" s="32"/>
    </row>
    <row r="712" spans="2:25" s="37" customFormat="1" ht="102" customHeight="1" x14ac:dyDescent="0.2">
      <c r="B712" s="42"/>
      <c r="C712" s="38"/>
      <c r="D712" s="39"/>
      <c r="F712" s="40"/>
      <c r="G712" s="32"/>
      <c r="H712" s="41"/>
      <c r="I712" s="43"/>
      <c r="J712" s="43"/>
      <c r="L712" s="39"/>
      <c r="M712" s="39"/>
      <c r="N712" s="39"/>
      <c r="P712" s="38"/>
      <c r="S712" s="45"/>
      <c r="T712" s="46" t="str">
        <f t="shared" ca="1" si="12"/>
        <v xml:space="preserve"> </v>
      </c>
      <c r="U712" s="47"/>
      <c r="V712" s="48"/>
      <c r="W712" s="37" t="str">
        <f ca="1">IF(X712="TERMINADO ANTICIPADAMENTE POR MUTUO ACUERDO","FINALIZADO",IF(H712=0," ",IF(TODAY()&lt;=H712,"EN EJECUCIÓN","FINALIZADO")))</f>
        <v xml:space="preserve"> </v>
      </c>
      <c r="X712" s="47"/>
      <c r="Y712" s="32"/>
    </row>
    <row r="713" spans="2:25" s="37" customFormat="1" ht="102" customHeight="1" x14ac:dyDescent="0.2">
      <c r="B713" s="42"/>
      <c r="C713" s="38"/>
      <c r="D713" s="39"/>
      <c r="F713" s="40"/>
      <c r="G713" s="32"/>
      <c r="H713" s="41"/>
      <c r="I713" s="43"/>
      <c r="J713" s="43"/>
      <c r="L713" s="39"/>
      <c r="M713" s="39"/>
      <c r="N713" s="39"/>
      <c r="P713" s="38"/>
      <c r="S713" s="45"/>
      <c r="T713" s="46" t="str">
        <f t="shared" ca="1" si="12"/>
        <v xml:space="preserve"> </v>
      </c>
      <c r="U713" s="47"/>
      <c r="V713" s="48"/>
      <c r="W713" s="37" t="str">
        <f ca="1">IF(X713="TERMINADO ANTICIPADAMENTE POR MUTUO ACUERDO","FINALIZADO",IF(H713=0," ",IF(TODAY()&lt;=H713,"EN EJECUCIÓN","FINALIZADO")))</f>
        <v xml:space="preserve"> </v>
      </c>
      <c r="X713" s="47"/>
      <c r="Y713" s="32"/>
    </row>
    <row r="714" spans="2:25" s="37" customFormat="1" ht="102" customHeight="1" x14ac:dyDescent="0.2">
      <c r="B714" s="42"/>
      <c r="C714" s="38"/>
      <c r="D714" s="39"/>
      <c r="F714" s="40"/>
      <c r="G714" s="32"/>
      <c r="H714" s="41"/>
      <c r="I714" s="43"/>
      <c r="J714" s="43"/>
      <c r="L714" s="39"/>
      <c r="M714" s="39"/>
      <c r="N714" s="39"/>
      <c r="P714" s="38"/>
      <c r="S714" s="45"/>
      <c r="T714" s="46" t="str">
        <f t="shared" ca="1" si="12"/>
        <v xml:space="preserve"> </v>
      </c>
      <c r="U714" s="47"/>
      <c r="V714" s="48"/>
      <c r="W714" s="37" t="str">
        <f ca="1">IF(X714="TERMINADO ANTICIPADAMENTE POR MUTUO ACUERDO","FINALIZADO",IF(H714=0," ",IF(TODAY()&lt;=H714,"EN EJECUCIÓN","FINALIZADO")))</f>
        <v xml:space="preserve"> </v>
      </c>
      <c r="X714" s="47"/>
      <c r="Y714" s="32"/>
    </row>
    <row r="715" spans="2:25" s="37" customFormat="1" ht="102" customHeight="1" x14ac:dyDescent="0.2">
      <c r="B715" s="42"/>
      <c r="C715" s="38"/>
      <c r="D715" s="39"/>
      <c r="F715" s="40"/>
      <c r="G715" s="32"/>
      <c r="H715" s="41"/>
      <c r="I715" s="43"/>
      <c r="J715" s="43"/>
      <c r="L715" s="39"/>
      <c r="M715" s="39"/>
      <c r="N715" s="39"/>
      <c r="P715" s="38"/>
      <c r="S715" s="45"/>
      <c r="T715" s="46" t="str">
        <f t="shared" ref="T715:T778" ca="1" si="13">IF((S715=0)," ",CONCATENATE(DATEDIF(S715,TODAY(),"y")," ","AÑOS"))</f>
        <v xml:space="preserve"> </v>
      </c>
      <c r="U715" s="47"/>
      <c r="V715" s="48"/>
      <c r="W715" s="37" t="str">
        <f ca="1">IF(X715="TERMINADO ANTICIPADAMENTE POR MUTUO ACUERDO","FINALIZADO",IF(H715=0," ",IF(TODAY()&lt;=H715,"EN EJECUCIÓN","FINALIZADO")))</f>
        <v xml:space="preserve"> </v>
      </c>
      <c r="X715" s="47"/>
      <c r="Y715" s="32"/>
    </row>
    <row r="716" spans="2:25" s="37" customFormat="1" ht="102" customHeight="1" x14ac:dyDescent="0.2">
      <c r="B716" s="42"/>
      <c r="C716" s="38"/>
      <c r="D716" s="39"/>
      <c r="F716" s="40"/>
      <c r="G716" s="32"/>
      <c r="H716" s="41"/>
      <c r="I716" s="43"/>
      <c r="J716" s="43"/>
      <c r="L716" s="39"/>
      <c r="M716" s="39"/>
      <c r="N716" s="39"/>
      <c r="P716" s="38"/>
      <c r="S716" s="45"/>
      <c r="T716" s="46" t="str">
        <f t="shared" ca="1" si="13"/>
        <v xml:space="preserve"> </v>
      </c>
      <c r="U716" s="47"/>
      <c r="V716" s="48"/>
      <c r="W716" s="37" t="str">
        <f ca="1">IF(X716="TERMINADO ANTICIPADAMENTE POR MUTUO ACUERDO","FINALIZADO",IF(H716=0," ",IF(TODAY()&lt;=H716,"EN EJECUCIÓN","FINALIZADO")))</f>
        <v xml:space="preserve"> </v>
      </c>
      <c r="X716" s="47"/>
      <c r="Y716" s="32"/>
    </row>
    <row r="717" spans="2:25" s="37" customFormat="1" ht="102" customHeight="1" x14ac:dyDescent="0.2">
      <c r="B717" s="42"/>
      <c r="C717" s="38"/>
      <c r="D717" s="39"/>
      <c r="F717" s="40"/>
      <c r="G717" s="32"/>
      <c r="H717" s="41"/>
      <c r="I717" s="43"/>
      <c r="J717" s="43"/>
      <c r="L717" s="39"/>
      <c r="M717" s="39"/>
      <c r="N717" s="39"/>
      <c r="P717" s="38"/>
      <c r="S717" s="45"/>
      <c r="T717" s="46" t="str">
        <f t="shared" ca="1" si="13"/>
        <v xml:space="preserve"> </v>
      </c>
      <c r="U717" s="47"/>
      <c r="V717" s="48"/>
      <c r="W717" s="37" t="str">
        <f ca="1">IF(X717="TERMINADO ANTICIPADAMENTE POR MUTUO ACUERDO","FINALIZADO",IF(H717=0," ",IF(TODAY()&lt;=H717,"EN EJECUCIÓN","FINALIZADO")))</f>
        <v xml:space="preserve"> </v>
      </c>
      <c r="X717" s="47"/>
      <c r="Y717" s="32"/>
    </row>
    <row r="718" spans="2:25" s="37" customFormat="1" ht="102" customHeight="1" x14ac:dyDescent="0.2">
      <c r="B718" s="42"/>
      <c r="C718" s="38"/>
      <c r="D718" s="39"/>
      <c r="F718" s="40"/>
      <c r="G718" s="32"/>
      <c r="H718" s="41"/>
      <c r="I718" s="43"/>
      <c r="J718" s="43"/>
      <c r="L718" s="39"/>
      <c r="M718" s="39"/>
      <c r="N718" s="39"/>
      <c r="P718" s="38"/>
      <c r="S718" s="45"/>
      <c r="T718" s="46" t="str">
        <f t="shared" ca="1" si="13"/>
        <v xml:space="preserve"> </v>
      </c>
      <c r="U718" s="47"/>
      <c r="V718" s="48"/>
      <c r="W718" s="37" t="str">
        <f ca="1">IF(X718="TERMINADO ANTICIPADAMENTE POR MUTUO ACUERDO","FINALIZADO",IF(H718=0," ",IF(TODAY()&lt;=H718,"EN EJECUCIÓN","FINALIZADO")))</f>
        <v xml:space="preserve"> </v>
      </c>
      <c r="X718" s="47"/>
      <c r="Y718" s="32"/>
    </row>
    <row r="719" spans="2:25" s="37" customFormat="1" ht="102" customHeight="1" x14ac:dyDescent="0.2">
      <c r="B719" s="42"/>
      <c r="C719" s="38"/>
      <c r="D719" s="39"/>
      <c r="F719" s="40"/>
      <c r="G719" s="32"/>
      <c r="H719" s="41"/>
      <c r="I719" s="43"/>
      <c r="J719" s="43"/>
      <c r="L719" s="39"/>
      <c r="M719" s="39"/>
      <c r="N719" s="39"/>
      <c r="P719" s="38"/>
      <c r="S719" s="45"/>
      <c r="T719" s="46" t="str">
        <f t="shared" ca="1" si="13"/>
        <v xml:space="preserve"> </v>
      </c>
      <c r="U719" s="47"/>
      <c r="V719" s="48"/>
      <c r="W719" s="37" t="str">
        <f ca="1">IF(X719="TERMINADO ANTICIPADAMENTE POR MUTUO ACUERDO","FINALIZADO",IF(H719=0," ",IF(TODAY()&lt;=H719,"EN EJECUCIÓN","FINALIZADO")))</f>
        <v xml:space="preserve"> </v>
      </c>
      <c r="X719" s="47"/>
      <c r="Y719" s="32"/>
    </row>
    <row r="720" spans="2:25" s="37" customFormat="1" ht="102" customHeight="1" x14ac:dyDescent="0.2">
      <c r="B720" s="42"/>
      <c r="C720" s="38"/>
      <c r="D720" s="39"/>
      <c r="F720" s="40"/>
      <c r="G720" s="32"/>
      <c r="H720" s="41"/>
      <c r="I720" s="43"/>
      <c r="J720" s="43"/>
      <c r="L720" s="39"/>
      <c r="M720" s="39"/>
      <c r="N720" s="39"/>
      <c r="P720" s="38"/>
      <c r="S720" s="45"/>
      <c r="T720" s="46" t="str">
        <f t="shared" ca="1" si="13"/>
        <v xml:space="preserve"> </v>
      </c>
      <c r="U720" s="47"/>
      <c r="V720" s="48"/>
      <c r="W720" s="37" t="str">
        <f ca="1">IF(X720="TERMINADO ANTICIPADAMENTE POR MUTUO ACUERDO","FINALIZADO",IF(H720=0," ",IF(TODAY()&lt;=H720,"EN EJECUCIÓN","FINALIZADO")))</f>
        <v xml:space="preserve"> </v>
      </c>
      <c r="X720" s="47"/>
      <c r="Y720" s="32"/>
    </row>
    <row r="721" spans="2:25" s="37" customFormat="1" ht="102" customHeight="1" x14ac:dyDescent="0.2">
      <c r="B721" s="42"/>
      <c r="C721" s="38"/>
      <c r="D721" s="39"/>
      <c r="F721" s="40"/>
      <c r="G721" s="32"/>
      <c r="H721" s="41"/>
      <c r="I721" s="43"/>
      <c r="J721" s="43"/>
      <c r="L721" s="39"/>
      <c r="M721" s="39"/>
      <c r="N721" s="39"/>
      <c r="P721" s="38"/>
      <c r="S721" s="45"/>
      <c r="T721" s="46" t="str">
        <f t="shared" ca="1" si="13"/>
        <v xml:space="preserve"> </v>
      </c>
      <c r="U721" s="47"/>
      <c r="V721" s="48"/>
      <c r="W721" s="37" t="str">
        <f ca="1">IF(X721="TERMINADO ANTICIPADAMENTE POR MUTUO ACUERDO","FINALIZADO",IF(H721=0," ",IF(TODAY()&lt;=H721,"EN EJECUCIÓN","FINALIZADO")))</f>
        <v xml:space="preserve"> </v>
      </c>
      <c r="X721" s="47"/>
      <c r="Y721" s="32"/>
    </row>
    <row r="722" spans="2:25" s="37" customFormat="1" ht="102" customHeight="1" x14ac:dyDescent="0.2">
      <c r="B722" s="42"/>
      <c r="C722" s="38"/>
      <c r="D722" s="39"/>
      <c r="F722" s="40"/>
      <c r="G722" s="32"/>
      <c r="H722" s="41"/>
      <c r="I722" s="43"/>
      <c r="J722" s="43"/>
      <c r="L722" s="39"/>
      <c r="M722" s="39"/>
      <c r="N722" s="39"/>
      <c r="P722" s="38"/>
      <c r="S722" s="45"/>
      <c r="T722" s="46" t="str">
        <f t="shared" ca="1" si="13"/>
        <v xml:space="preserve"> </v>
      </c>
      <c r="U722" s="47"/>
      <c r="V722" s="48"/>
      <c r="W722" s="37" t="str">
        <f ca="1">IF(X722="TERMINADO ANTICIPADAMENTE POR MUTUO ACUERDO","FINALIZADO",IF(H722=0," ",IF(TODAY()&lt;=H722,"EN EJECUCIÓN","FINALIZADO")))</f>
        <v xml:space="preserve"> </v>
      </c>
      <c r="X722" s="47"/>
      <c r="Y722" s="32"/>
    </row>
    <row r="723" spans="2:25" s="37" customFormat="1" ht="102" customHeight="1" x14ac:dyDescent="0.2">
      <c r="B723" s="42"/>
      <c r="C723" s="38"/>
      <c r="D723" s="39"/>
      <c r="F723" s="40"/>
      <c r="G723" s="32"/>
      <c r="H723" s="41"/>
      <c r="I723" s="43"/>
      <c r="J723" s="43"/>
      <c r="L723" s="39"/>
      <c r="M723" s="39"/>
      <c r="N723" s="39"/>
      <c r="P723" s="38"/>
      <c r="S723" s="45"/>
      <c r="T723" s="46" t="str">
        <f t="shared" ca="1" si="13"/>
        <v xml:space="preserve"> </v>
      </c>
      <c r="U723" s="47"/>
      <c r="V723" s="48"/>
      <c r="W723" s="37" t="str">
        <f ca="1">IF(X723="TERMINADO ANTICIPADAMENTE POR MUTUO ACUERDO","FINALIZADO",IF(H723=0," ",IF(TODAY()&lt;=H723,"EN EJECUCIÓN","FINALIZADO")))</f>
        <v xml:space="preserve"> </v>
      </c>
      <c r="X723" s="47"/>
      <c r="Y723" s="32"/>
    </row>
    <row r="724" spans="2:25" s="37" customFormat="1" ht="102" customHeight="1" x14ac:dyDescent="0.2">
      <c r="B724" s="42"/>
      <c r="C724" s="38"/>
      <c r="D724" s="39"/>
      <c r="F724" s="40"/>
      <c r="G724" s="32"/>
      <c r="H724" s="41"/>
      <c r="I724" s="43"/>
      <c r="J724" s="43"/>
      <c r="L724" s="39"/>
      <c r="M724" s="39"/>
      <c r="N724" s="39"/>
      <c r="P724" s="38"/>
      <c r="S724" s="45"/>
      <c r="T724" s="46" t="str">
        <f t="shared" ca="1" si="13"/>
        <v xml:space="preserve"> </v>
      </c>
      <c r="U724" s="47"/>
      <c r="V724" s="48"/>
      <c r="W724" s="37" t="str">
        <f ca="1">IF(X724="TERMINADO ANTICIPADAMENTE POR MUTUO ACUERDO","FINALIZADO",IF(H724=0," ",IF(TODAY()&lt;=H724,"EN EJECUCIÓN","FINALIZADO")))</f>
        <v xml:space="preserve"> </v>
      </c>
      <c r="X724" s="47"/>
      <c r="Y724" s="32"/>
    </row>
    <row r="725" spans="2:25" s="37" customFormat="1" ht="102" customHeight="1" x14ac:dyDescent="0.2">
      <c r="B725" s="42"/>
      <c r="C725" s="38"/>
      <c r="D725" s="39"/>
      <c r="F725" s="40"/>
      <c r="G725" s="32"/>
      <c r="H725" s="41"/>
      <c r="I725" s="43"/>
      <c r="J725" s="43"/>
      <c r="L725" s="39"/>
      <c r="M725" s="39"/>
      <c r="N725" s="39"/>
      <c r="P725" s="38"/>
      <c r="S725" s="45"/>
      <c r="T725" s="46" t="str">
        <f t="shared" ca="1" si="13"/>
        <v xml:space="preserve"> </v>
      </c>
      <c r="U725" s="47"/>
      <c r="V725" s="48"/>
      <c r="W725" s="37" t="str">
        <f ca="1">IF(X725="TERMINADO ANTICIPADAMENTE POR MUTUO ACUERDO","FINALIZADO",IF(H725=0," ",IF(TODAY()&lt;=H725,"EN EJECUCIÓN","FINALIZADO")))</f>
        <v xml:space="preserve"> </v>
      </c>
      <c r="X725" s="47"/>
      <c r="Y725" s="32"/>
    </row>
    <row r="726" spans="2:25" s="37" customFormat="1" ht="102" customHeight="1" x14ac:dyDescent="0.2">
      <c r="B726" s="42"/>
      <c r="C726" s="38"/>
      <c r="D726" s="39"/>
      <c r="F726" s="40"/>
      <c r="G726" s="32"/>
      <c r="H726" s="41"/>
      <c r="I726" s="43"/>
      <c r="J726" s="43"/>
      <c r="L726" s="39"/>
      <c r="M726" s="39"/>
      <c r="N726" s="39"/>
      <c r="P726" s="38"/>
      <c r="S726" s="45"/>
      <c r="T726" s="46" t="str">
        <f t="shared" ca="1" si="13"/>
        <v xml:space="preserve"> </v>
      </c>
      <c r="U726" s="47"/>
      <c r="V726" s="48"/>
      <c r="W726" s="37" t="str">
        <f ca="1">IF(X726="TERMINADO ANTICIPADAMENTE POR MUTUO ACUERDO","FINALIZADO",IF(H726=0," ",IF(TODAY()&lt;=H726,"EN EJECUCIÓN","FINALIZADO")))</f>
        <v xml:space="preserve"> </v>
      </c>
      <c r="X726" s="47"/>
      <c r="Y726" s="32"/>
    </row>
    <row r="727" spans="2:25" s="37" customFormat="1" ht="102" customHeight="1" x14ac:dyDescent="0.2">
      <c r="B727" s="42"/>
      <c r="C727" s="38"/>
      <c r="D727" s="39"/>
      <c r="F727" s="40"/>
      <c r="G727" s="32"/>
      <c r="H727" s="41"/>
      <c r="I727" s="43"/>
      <c r="J727" s="43"/>
      <c r="L727" s="39"/>
      <c r="M727" s="39"/>
      <c r="N727" s="39"/>
      <c r="P727" s="38"/>
      <c r="S727" s="45"/>
      <c r="T727" s="46" t="str">
        <f t="shared" ca="1" si="13"/>
        <v xml:space="preserve"> </v>
      </c>
      <c r="U727" s="47"/>
      <c r="V727" s="48"/>
      <c r="W727" s="37" t="str">
        <f ca="1">IF(X727="TERMINADO ANTICIPADAMENTE POR MUTUO ACUERDO","FINALIZADO",IF(H727=0," ",IF(TODAY()&lt;=H727,"EN EJECUCIÓN","FINALIZADO")))</f>
        <v xml:space="preserve"> </v>
      </c>
      <c r="X727" s="47"/>
      <c r="Y727" s="32"/>
    </row>
    <row r="728" spans="2:25" s="37" customFormat="1" ht="102" customHeight="1" x14ac:dyDescent="0.2">
      <c r="B728" s="42"/>
      <c r="C728" s="38"/>
      <c r="D728" s="39"/>
      <c r="F728" s="40"/>
      <c r="G728" s="32"/>
      <c r="H728" s="41"/>
      <c r="I728" s="43"/>
      <c r="J728" s="43"/>
      <c r="L728" s="39"/>
      <c r="M728" s="39"/>
      <c r="N728" s="39"/>
      <c r="P728" s="38"/>
      <c r="S728" s="45"/>
      <c r="T728" s="46" t="str">
        <f t="shared" ca="1" si="13"/>
        <v xml:space="preserve"> </v>
      </c>
      <c r="U728" s="47"/>
      <c r="V728" s="48"/>
      <c r="W728" s="37" t="str">
        <f ca="1">IF(X728="TERMINADO ANTICIPADAMENTE POR MUTUO ACUERDO","FINALIZADO",IF(H728=0," ",IF(TODAY()&lt;=H728,"EN EJECUCIÓN","FINALIZADO")))</f>
        <v xml:space="preserve"> </v>
      </c>
      <c r="X728" s="47"/>
      <c r="Y728" s="32"/>
    </row>
    <row r="729" spans="2:25" s="37" customFormat="1" ht="102" customHeight="1" x14ac:dyDescent="0.2">
      <c r="B729" s="42"/>
      <c r="C729" s="38"/>
      <c r="D729" s="39"/>
      <c r="F729" s="40"/>
      <c r="G729" s="32"/>
      <c r="H729" s="41"/>
      <c r="I729" s="43"/>
      <c r="J729" s="43"/>
      <c r="L729" s="39"/>
      <c r="M729" s="39"/>
      <c r="N729" s="39"/>
      <c r="P729" s="38"/>
      <c r="S729" s="45"/>
      <c r="T729" s="46" t="str">
        <f t="shared" ca="1" si="13"/>
        <v xml:space="preserve"> </v>
      </c>
      <c r="U729" s="47"/>
      <c r="V729" s="48"/>
      <c r="W729" s="37" t="str">
        <f ca="1">IF(X729="TERMINADO ANTICIPADAMENTE POR MUTUO ACUERDO","FINALIZADO",IF(H729=0," ",IF(TODAY()&lt;=H729,"EN EJECUCIÓN","FINALIZADO")))</f>
        <v xml:space="preserve"> </v>
      </c>
      <c r="X729" s="47"/>
      <c r="Y729" s="32"/>
    </row>
    <row r="730" spans="2:25" s="37" customFormat="1" ht="102" customHeight="1" x14ac:dyDescent="0.2">
      <c r="B730" s="42"/>
      <c r="C730" s="38"/>
      <c r="D730" s="39"/>
      <c r="F730" s="40"/>
      <c r="G730" s="32"/>
      <c r="H730" s="41"/>
      <c r="I730" s="43"/>
      <c r="J730" s="43"/>
      <c r="L730" s="39"/>
      <c r="M730" s="39"/>
      <c r="N730" s="39"/>
      <c r="P730" s="38"/>
      <c r="S730" s="45"/>
      <c r="T730" s="46" t="str">
        <f t="shared" ca="1" si="13"/>
        <v xml:space="preserve"> </v>
      </c>
      <c r="U730" s="47"/>
      <c r="V730" s="48"/>
      <c r="W730" s="37" t="str">
        <f ca="1">IF(X730="TERMINADO ANTICIPADAMENTE POR MUTUO ACUERDO","FINALIZADO",IF(H730=0," ",IF(TODAY()&lt;=H730,"EN EJECUCIÓN","FINALIZADO")))</f>
        <v xml:space="preserve"> </v>
      </c>
      <c r="X730" s="47"/>
      <c r="Y730" s="32"/>
    </row>
    <row r="731" spans="2:25" s="37" customFormat="1" ht="102" customHeight="1" x14ac:dyDescent="0.2">
      <c r="B731" s="42"/>
      <c r="C731" s="38"/>
      <c r="D731" s="39"/>
      <c r="F731" s="40"/>
      <c r="G731" s="32"/>
      <c r="H731" s="41"/>
      <c r="I731" s="43"/>
      <c r="J731" s="43"/>
      <c r="L731" s="39"/>
      <c r="M731" s="39"/>
      <c r="N731" s="39"/>
      <c r="P731" s="38"/>
      <c r="S731" s="45"/>
      <c r="T731" s="46" t="str">
        <f t="shared" ca="1" si="13"/>
        <v xml:space="preserve"> </v>
      </c>
      <c r="U731" s="47"/>
      <c r="V731" s="48"/>
      <c r="W731" s="37" t="str">
        <f ca="1">IF(X731="TERMINADO ANTICIPADAMENTE POR MUTUO ACUERDO","FINALIZADO",IF(H731=0," ",IF(TODAY()&lt;=H731,"EN EJECUCIÓN","FINALIZADO")))</f>
        <v xml:space="preserve"> </v>
      </c>
      <c r="X731" s="47"/>
      <c r="Y731" s="32"/>
    </row>
    <row r="732" spans="2:25" s="37" customFormat="1" ht="102" customHeight="1" x14ac:dyDescent="0.2">
      <c r="B732" s="42"/>
      <c r="C732" s="38"/>
      <c r="D732" s="39"/>
      <c r="F732" s="40"/>
      <c r="G732" s="32"/>
      <c r="H732" s="41"/>
      <c r="I732" s="43"/>
      <c r="J732" s="43"/>
      <c r="L732" s="39"/>
      <c r="M732" s="39"/>
      <c r="N732" s="39"/>
      <c r="P732" s="38"/>
      <c r="S732" s="45"/>
      <c r="T732" s="46" t="str">
        <f t="shared" ca="1" si="13"/>
        <v xml:space="preserve"> </v>
      </c>
      <c r="U732" s="47"/>
      <c r="V732" s="48"/>
      <c r="W732" s="37" t="str">
        <f ca="1">IF(X732="TERMINADO ANTICIPADAMENTE POR MUTUO ACUERDO","FINALIZADO",IF(H732=0," ",IF(TODAY()&lt;=H732,"EN EJECUCIÓN","FINALIZADO")))</f>
        <v xml:space="preserve"> </v>
      </c>
      <c r="X732" s="47"/>
      <c r="Y732" s="32"/>
    </row>
    <row r="733" spans="2:25" s="37" customFormat="1" ht="102" customHeight="1" x14ac:dyDescent="0.2">
      <c r="B733" s="42"/>
      <c r="C733" s="38"/>
      <c r="D733" s="39"/>
      <c r="F733" s="40"/>
      <c r="G733" s="32"/>
      <c r="H733" s="41"/>
      <c r="I733" s="43"/>
      <c r="J733" s="43"/>
      <c r="L733" s="39"/>
      <c r="M733" s="39"/>
      <c r="N733" s="39"/>
      <c r="P733" s="38"/>
      <c r="S733" s="45"/>
      <c r="T733" s="46" t="str">
        <f t="shared" ca="1" si="13"/>
        <v xml:space="preserve"> </v>
      </c>
      <c r="U733" s="47"/>
      <c r="V733" s="48"/>
      <c r="W733" s="37" t="str">
        <f ca="1">IF(X733="TERMINADO ANTICIPADAMENTE POR MUTUO ACUERDO","FINALIZADO",IF(H733=0," ",IF(TODAY()&lt;=H733,"EN EJECUCIÓN","FINALIZADO")))</f>
        <v xml:space="preserve"> </v>
      </c>
      <c r="X733" s="47"/>
      <c r="Y733" s="32"/>
    </row>
    <row r="734" spans="2:25" s="37" customFormat="1" ht="102" customHeight="1" x14ac:dyDescent="0.2">
      <c r="B734" s="42"/>
      <c r="C734" s="38"/>
      <c r="D734" s="39"/>
      <c r="F734" s="40"/>
      <c r="G734" s="32"/>
      <c r="H734" s="41"/>
      <c r="I734" s="43"/>
      <c r="J734" s="43"/>
      <c r="L734" s="39"/>
      <c r="M734" s="39"/>
      <c r="N734" s="39"/>
      <c r="P734" s="38"/>
      <c r="S734" s="45"/>
      <c r="T734" s="46" t="str">
        <f t="shared" ca="1" si="13"/>
        <v xml:space="preserve"> </v>
      </c>
      <c r="U734" s="47"/>
      <c r="V734" s="48"/>
      <c r="W734" s="37" t="str">
        <f ca="1">IF(X734="TERMINADO ANTICIPADAMENTE POR MUTUO ACUERDO","FINALIZADO",IF(H734=0," ",IF(TODAY()&lt;=H734,"EN EJECUCIÓN","FINALIZADO")))</f>
        <v xml:space="preserve"> </v>
      </c>
      <c r="X734" s="47"/>
      <c r="Y734" s="32"/>
    </row>
    <row r="735" spans="2:25" s="37" customFormat="1" ht="102" customHeight="1" x14ac:dyDescent="0.2">
      <c r="B735" s="42"/>
      <c r="C735" s="38"/>
      <c r="D735" s="39"/>
      <c r="F735" s="40"/>
      <c r="G735" s="32"/>
      <c r="H735" s="41"/>
      <c r="I735" s="43"/>
      <c r="J735" s="43"/>
      <c r="L735" s="39"/>
      <c r="M735" s="39"/>
      <c r="N735" s="39"/>
      <c r="P735" s="38"/>
      <c r="S735" s="45"/>
      <c r="T735" s="46" t="str">
        <f t="shared" ca="1" si="13"/>
        <v xml:space="preserve"> </v>
      </c>
      <c r="U735" s="47"/>
      <c r="V735" s="48"/>
      <c r="W735" s="37" t="str">
        <f ca="1">IF(X735="TERMINADO ANTICIPADAMENTE POR MUTUO ACUERDO","FINALIZADO",IF(H735=0," ",IF(TODAY()&lt;=H735,"EN EJECUCIÓN","FINALIZADO")))</f>
        <v xml:space="preserve"> </v>
      </c>
      <c r="X735" s="47"/>
      <c r="Y735" s="32"/>
    </row>
    <row r="736" spans="2:25" s="37" customFormat="1" ht="102" customHeight="1" x14ac:dyDescent="0.2">
      <c r="B736" s="42"/>
      <c r="C736" s="38"/>
      <c r="D736" s="39"/>
      <c r="F736" s="40"/>
      <c r="G736" s="32"/>
      <c r="H736" s="41"/>
      <c r="I736" s="43"/>
      <c r="J736" s="43"/>
      <c r="L736" s="39"/>
      <c r="M736" s="39"/>
      <c r="N736" s="39"/>
      <c r="P736" s="38"/>
      <c r="S736" s="45"/>
      <c r="T736" s="46" t="str">
        <f t="shared" ca="1" si="13"/>
        <v xml:space="preserve"> </v>
      </c>
      <c r="U736" s="47"/>
      <c r="V736" s="48"/>
      <c r="W736" s="37" t="str">
        <f ca="1">IF(X736="TERMINADO ANTICIPADAMENTE POR MUTUO ACUERDO","FINALIZADO",IF(H736=0," ",IF(TODAY()&lt;=H736,"EN EJECUCIÓN","FINALIZADO")))</f>
        <v xml:space="preserve"> </v>
      </c>
      <c r="X736" s="47"/>
      <c r="Y736" s="32"/>
    </row>
    <row r="737" spans="2:25" s="37" customFormat="1" ht="102" customHeight="1" x14ac:dyDescent="0.2">
      <c r="B737" s="42"/>
      <c r="C737" s="38"/>
      <c r="D737" s="39"/>
      <c r="F737" s="40"/>
      <c r="G737" s="32"/>
      <c r="H737" s="41"/>
      <c r="I737" s="43"/>
      <c r="J737" s="43"/>
      <c r="L737" s="39"/>
      <c r="M737" s="39"/>
      <c r="N737" s="39"/>
      <c r="P737" s="38"/>
      <c r="S737" s="45"/>
      <c r="T737" s="46" t="str">
        <f t="shared" ca="1" si="13"/>
        <v xml:space="preserve"> </v>
      </c>
      <c r="U737" s="47"/>
      <c r="V737" s="48"/>
      <c r="X737" s="47"/>
      <c r="Y737" s="32"/>
    </row>
    <row r="738" spans="2:25" s="37" customFormat="1" ht="102" customHeight="1" x14ac:dyDescent="0.2">
      <c r="B738" s="42"/>
      <c r="C738" s="38"/>
      <c r="D738" s="39"/>
      <c r="F738" s="179"/>
      <c r="G738" s="32"/>
      <c r="H738" s="41"/>
      <c r="I738" s="43"/>
      <c r="J738" s="43"/>
      <c r="L738" s="39"/>
      <c r="M738" s="39"/>
      <c r="N738" s="39"/>
      <c r="P738" s="38"/>
      <c r="S738" s="45"/>
      <c r="T738" s="46"/>
      <c r="U738" s="47"/>
      <c r="V738" s="48"/>
      <c r="X738" s="47"/>
      <c r="Y738" s="32"/>
    </row>
    <row r="739" spans="2:25" s="37" customFormat="1" ht="102" customHeight="1" x14ac:dyDescent="0.2">
      <c r="B739" s="42"/>
      <c r="C739" s="38"/>
      <c r="D739" s="39"/>
      <c r="F739" s="179"/>
      <c r="G739" s="32"/>
      <c r="H739" s="41"/>
      <c r="I739" s="43"/>
      <c r="J739" s="43"/>
      <c r="L739" s="39"/>
      <c r="M739" s="39"/>
      <c r="N739" s="39"/>
      <c r="P739" s="38"/>
      <c r="S739" s="45"/>
      <c r="T739" s="46"/>
      <c r="U739" s="47"/>
      <c r="V739" s="48"/>
      <c r="X739" s="47"/>
      <c r="Y739" s="32"/>
    </row>
    <row r="740" spans="2:25" s="37" customFormat="1" ht="102" customHeight="1" x14ac:dyDescent="0.2">
      <c r="B740" s="42"/>
      <c r="C740" s="38"/>
      <c r="D740" s="39"/>
      <c r="F740" s="179"/>
      <c r="G740" s="32"/>
      <c r="H740" s="41"/>
      <c r="I740" s="43"/>
      <c r="J740" s="43"/>
      <c r="L740" s="39"/>
      <c r="M740" s="39"/>
      <c r="N740" s="39"/>
      <c r="P740" s="38"/>
      <c r="S740" s="45"/>
      <c r="T740" s="46"/>
      <c r="U740" s="47"/>
      <c r="V740" s="48"/>
      <c r="X740" s="47"/>
      <c r="Y740" s="32"/>
    </row>
    <row r="741" spans="2:25" s="37" customFormat="1" ht="102" customHeight="1" x14ac:dyDescent="0.2">
      <c r="B741" s="42"/>
      <c r="C741" s="38"/>
      <c r="D741" s="39"/>
      <c r="F741" s="179"/>
      <c r="G741" s="32"/>
      <c r="H741" s="41"/>
      <c r="I741" s="43"/>
      <c r="J741" s="43"/>
      <c r="L741" s="39"/>
      <c r="M741" s="39"/>
      <c r="N741" s="39"/>
      <c r="P741" s="38"/>
      <c r="S741" s="45"/>
      <c r="T741" s="46"/>
      <c r="U741" s="47"/>
      <c r="V741" s="48"/>
      <c r="X741" s="47"/>
      <c r="Y741" s="32"/>
    </row>
    <row r="742" spans="2:25" s="37" customFormat="1" ht="102" customHeight="1" x14ac:dyDescent="0.2">
      <c r="B742" s="42"/>
      <c r="C742" s="38"/>
      <c r="D742" s="39"/>
      <c r="F742" s="179"/>
      <c r="G742" s="32"/>
      <c r="H742" s="41"/>
      <c r="I742" s="43"/>
      <c r="J742" s="43"/>
      <c r="L742" s="39"/>
      <c r="M742" s="39"/>
      <c r="N742" s="39"/>
      <c r="P742" s="38"/>
      <c r="S742" s="45"/>
      <c r="T742" s="46"/>
      <c r="U742" s="47"/>
      <c r="V742" s="48"/>
      <c r="X742" s="47"/>
      <c r="Y742" s="32"/>
    </row>
    <row r="743" spans="2:25" s="37" customFormat="1" ht="102" customHeight="1" x14ac:dyDescent="0.2">
      <c r="B743" s="42"/>
      <c r="C743" s="38"/>
      <c r="D743" s="39"/>
      <c r="F743" s="179"/>
      <c r="G743" s="32"/>
      <c r="H743" s="41"/>
      <c r="I743" s="43"/>
      <c r="J743" s="43"/>
      <c r="L743" s="39"/>
      <c r="M743" s="39"/>
      <c r="N743" s="39"/>
      <c r="P743" s="38"/>
      <c r="S743" s="45"/>
      <c r="T743" s="46"/>
      <c r="U743" s="47"/>
      <c r="V743" s="48"/>
      <c r="X743" s="47"/>
      <c r="Y743" s="32"/>
    </row>
    <row r="744" spans="2:25" s="37" customFormat="1" ht="102" customHeight="1" x14ac:dyDescent="0.2">
      <c r="B744" s="42"/>
      <c r="C744" s="38"/>
      <c r="D744" s="39"/>
      <c r="F744" s="179"/>
      <c r="G744" s="32"/>
      <c r="H744" s="41"/>
      <c r="I744" s="43"/>
      <c r="J744" s="43"/>
      <c r="L744" s="39"/>
      <c r="M744" s="39"/>
      <c r="N744" s="39"/>
      <c r="P744" s="38"/>
      <c r="S744" s="45"/>
      <c r="T744" s="46"/>
      <c r="U744" s="47"/>
      <c r="V744" s="48"/>
      <c r="X744" s="47"/>
      <c r="Y744" s="32"/>
    </row>
    <row r="745" spans="2:25" s="37" customFormat="1" ht="102" customHeight="1" x14ac:dyDescent="0.2">
      <c r="B745" s="42"/>
      <c r="C745" s="38"/>
      <c r="D745" s="39"/>
      <c r="F745" s="179"/>
      <c r="G745" s="32"/>
      <c r="H745" s="41"/>
      <c r="I745" s="43"/>
      <c r="J745" s="43"/>
      <c r="L745" s="39"/>
      <c r="M745" s="39"/>
      <c r="N745" s="39"/>
      <c r="P745" s="38"/>
      <c r="S745" s="45"/>
      <c r="T745" s="46"/>
      <c r="U745" s="47"/>
      <c r="V745" s="48"/>
      <c r="X745" s="47"/>
      <c r="Y745" s="32"/>
    </row>
    <row r="746" spans="2:25" s="37" customFormat="1" ht="102" customHeight="1" x14ac:dyDescent="0.2">
      <c r="B746" s="42"/>
      <c r="C746" s="38"/>
      <c r="D746" s="39"/>
      <c r="F746" s="179"/>
      <c r="G746" s="32"/>
      <c r="H746" s="41"/>
      <c r="I746" s="43"/>
      <c r="J746" s="43"/>
      <c r="L746" s="39"/>
      <c r="M746" s="39"/>
      <c r="N746" s="39"/>
      <c r="P746" s="38"/>
      <c r="S746" s="45"/>
      <c r="T746" s="46"/>
      <c r="U746" s="47"/>
      <c r="V746" s="48"/>
      <c r="X746" s="47"/>
      <c r="Y746" s="32"/>
    </row>
    <row r="747" spans="2:25" s="37" customFormat="1" ht="102" customHeight="1" x14ac:dyDescent="0.2">
      <c r="B747" s="42"/>
      <c r="C747" s="38"/>
      <c r="D747" s="39"/>
      <c r="F747" s="179"/>
      <c r="G747" s="32"/>
      <c r="H747" s="41"/>
      <c r="I747" s="43"/>
      <c r="J747" s="43"/>
      <c r="L747" s="39"/>
      <c r="M747" s="39"/>
      <c r="N747" s="39"/>
      <c r="P747" s="38"/>
      <c r="S747" s="45"/>
      <c r="T747" s="46"/>
      <c r="U747" s="47"/>
      <c r="V747" s="48"/>
      <c r="X747" s="47"/>
      <c r="Y747" s="32"/>
    </row>
    <row r="748" spans="2:25" s="37" customFormat="1" ht="102" customHeight="1" x14ac:dyDescent="0.2">
      <c r="B748" s="42"/>
      <c r="C748" s="38"/>
      <c r="D748" s="39"/>
      <c r="F748" s="179"/>
      <c r="G748" s="32"/>
      <c r="H748" s="41"/>
      <c r="I748" s="43"/>
      <c r="J748" s="43"/>
      <c r="L748" s="39"/>
      <c r="M748" s="39"/>
      <c r="N748" s="39"/>
      <c r="P748" s="38"/>
      <c r="S748" s="45"/>
      <c r="T748" s="46"/>
      <c r="U748" s="47"/>
      <c r="V748" s="48"/>
      <c r="X748" s="47"/>
      <c r="Y748" s="32"/>
    </row>
    <row r="749" spans="2:25" s="37" customFormat="1" ht="102" customHeight="1" x14ac:dyDescent="0.2">
      <c r="B749" s="42"/>
      <c r="C749" s="38"/>
      <c r="D749" s="39"/>
      <c r="F749" s="179"/>
      <c r="G749" s="32"/>
      <c r="H749" s="41"/>
      <c r="I749" s="43"/>
      <c r="J749" s="43"/>
      <c r="L749" s="39"/>
      <c r="M749" s="39"/>
      <c r="N749" s="39"/>
      <c r="P749" s="38"/>
      <c r="S749" s="45"/>
      <c r="T749" s="46"/>
      <c r="U749" s="47"/>
      <c r="V749" s="48"/>
      <c r="X749" s="47"/>
      <c r="Y749" s="32"/>
    </row>
    <row r="750" spans="2:25" s="37" customFormat="1" ht="102" customHeight="1" x14ac:dyDescent="0.2">
      <c r="B750" s="42"/>
      <c r="C750" s="38"/>
      <c r="D750" s="39"/>
      <c r="F750" s="179"/>
      <c r="G750" s="32"/>
      <c r="H750" s="41"/>
      <c r="I750" s="43"/>
      <c r="J750" s="43"/>
      <c r="L750" s="39"/>
      <c r="M750" s="39"/>
      <c r="N750" s="39"/>
      <c r="P750" s="38"/>
      <c r="S750" s="45"/>
      <c r="T750" s="46"/>
      <c r="U750" s="47"/>
      <c r="V750" s="48"/>
      <c r="X750" s="47"/>
      <c r="Y750" s="32"/>
    </row>
    <row r="751" spans="2:25" s="37" customFormat="1" ht="102" customHeight="1" x14ac:dyDescent="0.2">
      <c r="B751" s="42"/>
      <c r="C751" s="38"/>
      <c r="D751" s="39"/>
      <c r="F751" s="179"/>
      <c r="G751" s="32"/>
      <c r="H751" s="41"/>
      <c r="I751" s="43"/>
      <c r="J751" s="43"/>
      <c r="L751" s="39"/>
      <c r="M751" s="39"/>
      <c r="N751" s="39"/>
      <c r="P751" s="38"/>
      <c r="S751" s="45"/>
      <c r="T751" s="46"/>
      <c r="U751" s="47"/>
      <c r="V751" s="48"/>
      <c r="X751" s="47"/>
      <c r="Y751" s="32"/>
    </row>
    <row r="752" spans="2:25" s="37" customFormat="1" ht="102" customHeight="1" x14ac:dyDescent="0.2">
      <c r="B752" s="42"/>
      <c r="C752" s="38"/>
      <c r="D752" s="39"/>
      <c r="F752" s="179"/>
      <c r="G752" s="32"/>
      <c r="H752" s="41"/>
      <c r="I752" s="43"/>
      <c r="J752" s="43"/>
      <c r="L752" s="39"/>
      <c r="M752" s="39"/>
      <c r="N752" s="39"/>
      <c r="P752" s="38"/>
      <c r="S752" s="45"/>
      <c r="T752" s="46"/>
      <c r="U752" s="47"/>
      <c r="V752" s="48"/>
      <c r="X752" s="47"/>
      <c r="Y752" s="32"/>
    </row>
    <row r="753" spans="2:25" s="37" customFormat="1" ht="102" customHeight="1" x14ac:dyDescent="0.2">
      <c r="B753" s="42"/>
      <c r="C753" s="38"/>
      <c r="D753" s="39"/>
      <c r="F753" s="179"/>
      <c r="G753" s="32"/>
      <c r="H753" s="41"/>
      <c r="I753" s="43"/>
      <c r="J753" s="43"/>
      <c r="L753" s="39"/>
      <c r="M753" s="39"/>
      <c r="N753" s="39"/>
      <c r="P753" s="38"/>
      <c r="S753" s="45"/>
      <c r="T753" s="46"/>
      <c r="U753" s="47"/>
      <c r="V753" s="48"/>
      <c r="X753" s="47"/>
      <c r="Y753" s="32"/>
    </row>
    <row r="754" spans="2:25" s="37" customFormat="1" ht="102" customHeight="1" x14ac:dyDescent="0.2">
      <c r="B754" s="42"/>
      <c r="C754" s="38"/>
      <c r="D754" s="39"/>
      <c r="F754" s="179"/>
      <c r="G754" s="32"/>
      <c r="H754" s="41"/>
      <c r="I754" s="43"/>
      <c r="J754" s="43"/>
      <c r="L754" s="39"/>
      <c r="M754" s="39"/>
      <c r="N754" s="39"/>
      <c r="P754" s="38"/>
      <c r="S754" s="45"/>
      <c r="T754" s="46"/>
      <c r="U754" s="47"/>
      <c r="V754" s="48"/>
      <c r="X754" s="47"/>
      <c r="Y754" s="32"/>
    </row>
    <row r="755" spans="2:25" s="37" customFormat="1" ht="102" customHeight="1" x14ac:dyDescent="0.2">
      <c r="B755" s="42"/>
      <c r="C755" s="38"/>
      <c r="D755" s="39"/>
      <c r="F755" s="179"/>
      <c r="G755" s="32"/>
      <c r="H755" s="41"/>
      <c r="I755" s="43"/>
      <c r="J755" s="43"/>
      <c r="L755" s="39"/>
      <c r="M755" s="39"/>
      <c r="N755" s="39"/>
      <c r="P755" s="38"/>
      <c r="S755" s="45"/>
      <c r="T755" s="46"/>
      <c r="U755" s="47"/>
      <c r="V755" s="48"/>
      <c r="X755" s="47"/>
      <c r="Y755" s="32"/>
    </row>
    <row r="756" spans="2:25" s="37" customFormat="1" ht="102" customHeight="1" x14ac:dyDescent="0.2">
      <c r="B756" s="42"/>
      <c r="C756" s="38"/>
      <c r="D756" s="39"/>
      <c r="F756" s="179"/>
      <c r="G756" s="32"/>
      <c r="H756" s="41"/>
      <c r="I756" s="43"/>
      <c r="J756" s="43"/>
      <c r="L756" s="39"/>
      <c r="M756" s="39"/>
      <c r="N756" s="39"/>
      <c r="P756" s="38"/>
      <c r="S756" s="45"/>
      <c r="T756" s="46"/>
      <c r="U756" s="47"/>
      <c r="V756" s="48"/>
      <c r="X756" s="47"/>
      <c r="Y756" s="32"/>
    </row>
    <row r="757" spans="2:25" s="37" customFormat="1" ht="102" customHeight="1" x14ac:dyDescent="0.2">
      <c r="B757" s="42"/>
      <c r="C757" s="38"/>
      <c r="D757" s="39"/>
      <c r="F757" s="179"/>
      <c r="G757" s="32"/>
      <c r="H757" s="41"/>
      <c r="I757" s="43"/>
      <c r="J757" s="43"/>
      <c r="L757" s="39"/>
      <c r="M757" s="39"/>
      <c r="N757" s="39"/>
      <c r="P757" s="38"/>
      <c r="S757" s="45"/>
      <c r="T757" s="46"/>
      <c r="U757" s="47"/>
      <c r="V757" s="48"/>
      <c r="X757" s="47"/>
      <c r="Y757" s="32"/>
    </row>
    <row r="758" spans="2:25" s="37" customFormat="1" ht="102" customHeight="1" x14ac:dyDescent="0.2">
      <c r="B758" s="42"/>
      <c r="C758" s="38"/>
      <c r="D758" s="39"/>
      <c r="F758" s="179"/>
      <c r="G758" s="32"/>
      <c r="H758" s="41"/>
      <c r="I758" s="43"/>
      <c r="J758" s="43"/>
      <c r="L758" s="39"/>
      <c r="M758" s="39"/>
      <c r="N758" s="39"/>
      <c r="P758" s="38"/>
      <c r="S758" s="45"/>
      <c r="T758" s="46"/>
      <c r="U758" s="47"/>
      <c r="V758" s="48"/>
      <c r="X758" s="47"/>
      <c r="Y758" s="32"/>
    </row>
    <row r="759" spans="2:25" s="37" customFormat="1" ht="102" customHeight="1" x14ac:dyDescent="0.2">
      <c r="B759" s="42"/>
      <c r="C759" s="38"/>
      <c r="D759" s="39"/>
      <c r="F759" s="179"/>
      <c r="G759" s="32"/>
      <c r="H759" s="41"/>
      <c r="I759" s="43"/>
      <c r="J759" s="43"/>
      <c r="L759" s="39"/>
      <c r="M759" s="39"/>
      <c r="N759" s="39"/>
      <c r="P759" s="38"/>
      <c r="S759" s="45"/>
      <c r="T759" s="46"/>
      <c r="U759" s="47"/>
      <c r="V759" s="48"/>
      <c r="X759" s="47"/>
      <c r="Y759" s="32"/>
    </row>
    <row r="760" spans="2:25" s="37" customFormat="1" ht="102" customHeight="1" x14ac:dyDescent="0.2">
      <c r="B760" s="42"/>
      <c r="C760" s="38"/>
      <c r="D760" s="39"/>
      <c r="F760" s="179"/>
      <c r="G760" s="32"/>
      <c r="H760" s="41"/>
      <c r="I760" s="43"/>
      <c r="J760" s="43"/>
      <c r="L760" s="39"/>
      <c r="M760" s="39"/>
      <c r="N760" s="39"/>
      <c r="P760" s="38"/>
      <c r="S760" s="45"/>
      <c r="T760" s="46"/>
      <c r="U760" s="47"/>
      <c r="V760" s="48"/>
      <c r="X760" s="47"/>
      <c r="Y760" s="32"/>
    </row>
    <row r="761" spans="2:25" s="37" customFormat="1" ht="102" customHeight="1" x14ac:dyDescent="0.2">
      <c r="B761" s="42"/>
      <c r="C761" s="38"/>
      <c r="D761" s="39"/>
      <c r="F761" s="179"/>
      <c r="G761" s="32"/>
      <c r="H761" s="41"/>
      <c r="I761" s="43"/>
      <c r="J761" s="43"/>
      <c r="L761" s="39"/>
      <c r="M761" s="39"/>
      <c r="N761" s="39"/>
      <c r="P761" s="38"/>
      <c r="S761" s="45"/>
      <c r="T761" s="46"/>
      <c r="U761" s="47"/>
      <c r="V761" s="48"/>
      <c r="X761" s="47"/>
      <c r="Y761" s="32"/>
    </row>
    <row r="762" spans="2:25" s="37" customFormat="1" ht="102" customHeight="1" x14ac:dyDescent="0.2">
      <c r="B762" s="42"/>
      <c r="C762" s="38"/>
      <c r="D762" s="39"/>
      <c r="F762" s="179"/>
      <c r="G762" s="32"/>
      <c r="H762" s="41"/>
      <c r="I762" s="43"/>
      <c r="J762" s="43"/>
      <c r="L762" s="39"/>
      <c r="M762" s="39"/>
      <c r="N762" s="39"/>
      <c r="P762" s="38"/>
      <c r="S762" s="45"/>
      <c r="T762" s="46"/>
      <c r="U762" s="47"/>
      <c r="V762" s="48"/>
      <c r="X762" s="47"/>
      <c r="Y762" s="32"/>
    </row>
    <row r="763" spans="2:25" s="37" customFormat="1" ht="102" customHeight="1" x14ac:dyDescent="0.2">
      <c r="B763" s="42"/>
      <c r="C763" s="38"/>
      <c r="D763" s="39"/>
      <c r="F763" s="179"/>
      <c r="G763" s="32"/>
      <c r="H763" s="41"/>
      <c r="I763" s="43"/>
      <c r="J763" s="43"/>
      <c r="L763" s="39"/>
      <c r="M763" s="39"/>
      <c r="N763" s="39"/>
      <c r="P763" s="38"/>
      <c r="S763" s="45"/>
      <c r="T763" s="46"/>
      <c r="U763" s="47"/>
      <c r="V763" s="48"/>
      <c r="X763" s="47"/>
      <c r="Y763" s="32"/>
    </row>
    <row r="764" spans="2:25" s="37" customFormat="1" ht="102" customHeight="1" x14ac:dyDescent="0.2">
      <c r="B764" s="42"/>
      <c r="C764" s="38"/>
      <c r="D764" s="39"/>
      <c r="F764" s="179"/>
      <c r="G764" s="32"/>
      <c r="H764" s="41"/>
      <c r="I764" s="43"/>
      <c r="J764" s="43"/>
      <c r="L764" s="39"/>
      <c r="M764" s="39"/>
      <c r="N764" s="39"/>
      <c r="P764" s="38"/>
      <c r="S764" s="45"/>
      <c r="T764" s="46"/>
      <c r="U764" s="47"/>
      <c r="V764" s="48"/>
      <c r="X764" s="47"/>
      <c r="Y764" s="32"/>
    </row>
    <row r="765" spans="2:25" s="37" customFormat="1" ht="102" customHeight="1" x14ac:dyDescent="0.2">
      <c r="B765" s="42"/>
      <c r="C765" s="38"/>
      <c r="D765" s="39"/>
      <c r="F765" s="179"/>
      <c r="G765" s="32"/>
      <c r="H765" s="41"/>
      <c r="I765" s="43"/>
      <c r="J765" s="43"/>
      <c r="L765" s="39"/>
      <c r="M765" s="39"/>
      <c r="N765" s="39"/>
      <c r="P765" s="38"/>
      <c r="S765" s="45"/>
      <c r="T765" s="46"/>
      <c r="U765" s="47"/>
      <c r="V765" s="48"/>
      <c r="X765" s="47"/>
      <c r="Y765" s="32"/>
    </row>
    <row r="766" spans="2:25" s="37" customFormat="1" ht="102" customHeight="1" x14ac:dyDescent="0.2">
      <c r="B766" s="42"/>
      <c r="C766" s="38"/>
      <c r="D766" s="39"/>
      <c r="F766" s="179"/>
      <c r="G766" s="32"/>
      <c r="H766" s="41"/>
      <c r="I766" s="43"/>
      <c r="J766" s="43"/>
      <c r="L766" s="39"/>
      <c r="M766" s="39"/>
      <c r="N766" s="39"/>
      <c r="P766" s="38"/>
      <c r="S766" s="45"/>
      <c r="T766" s="46"/>
      <c r="U766" s="47"/>
      <c r="V766" s="48"/>
      <c r="X766" s="47"/>
      <c r="Y766" s="32"/>
    </row>
    <row r="767" spans="2:25" s="37" customFormat="1" ht="102" customHeight="1" x14ac:dyDescent="0.2">
      <c r="B767" s="42"/>
      <c r="C767" s="38"/>
      <c r="D767" s="39"/>
      <c r="F767" s="179"/>
      <c r="G767" s="32"/>
      <c r="H767" s="41"/>
      <c r="I767" s="43"/>
      <c r="J767" s="43"/>
      <c r="L767" s="39"/>
      <c r="M767" s="39"/>
      <c r="N767" s="39"/>
      <c r="P767" s="38"/>
      <c r="S767" s="45"/>
      <c r="T767" s="46"/>
      <c r="U767" s="47"/>
      <c r="V767" s="48"/>
      <c r="X767" s="47"/>
      <c r="Y767" s="32"/>
    </row>
    <row r="768" spans="2:25" s="37" customFormat="1" ht="102" customHeight="1" x14ac:dyDescent="0.2">
      <c r="B768" s="42"/>
      <c r="C768" s="38"/>
      <c r="D768" s="39"/>
      <c r="F768" s="179"/>
      <c r="G768" s="32"/>
      <c r="H768" s="41"/>
      <c r="I768" s="43"/>
      <c r="J768" s="43"/>
      <c r="L768" s="39"/>
      <c r="M768" s="39"/>
      <c r="N768" s="39"/>
      <c r="P768" s="38"/>
      <c r="S768" s="45"/>
      <c r="T768" s="46"/>
      <c r="U768" s="47"/>
      <c r="V768" s="48"/>
      <c r="X768" s="47"/>
      <c r="Y768" s="32"/>
    </row>
    <row r="769" spans="2:25" s="37" customFormat="1" ht="102" customHeight="1" x14ac:dyDescent="0.2">
      <c r="B769" s="42"/>
      <c r="C769" s="38"/>
      <c r="D769" s="39"/>
      <c r="F769" s="179"/>
      <c r="G769" s="32"/>
      <c r="H769" s="41"/>
      <c r="I769" s="43"/>
      <c r="J769" s="43"/>
      <c r="L769" s="39"/>
      <c r="M769" s="39"/>
      <c r="N769" s="39"/>
      <c r="P769" s="38"/>
      <c r="S769" s="45"/>
      <c r="T769" s="46"/>
      <c r="U769" s="47"/>
      <c r="V769" s="48"/>
      <c r="X769" s="47"/>
      <c r="Y769" s="32"/>
    </row>
    <row r="770" spans="2:25" s="37" customFormat="1" ht="102" customHeight="1" x14ac:dyDescent="0.2">
      <c r="B770" s="42"/>
      <c r="C770" s="38"/>
      <c r="D770" s="39"/>
      <c r="F770" s="179"/>
      <c r="G770" s="32"/>
      <c r="H770" s="41"/>
      <c r="I770" s="43"/>
      <c r="J770" s="43"/>
      <c r="L770" s="39"/>
      <c r="M770" s="39"/>
      <c r="N770" s="39"/>
      <c r="P770" s="38"/>
      <c r="S770" s="45"/>
      <c r="T770" s="46"/>
      <c r="U770" s="47"/>
      <c r="V770" s="48"/>
      <c r="X770" s="47"/>
      <c r="Y770" s="32"/>
    </row>
    <row r="771" spans="2:25" s="37" customFormat="1" ht="102" customHeight="1" x14ac:dyDescent="0.2">
      <c r="B771" s="42"/>
      <c r="C771" s="38"/>
      <c r="D771" s="39"/>
      <c r="F771" s="179"/>
      <c r="G771" s="32"/>
      <c r="H771" s="41"/>
      <c r="I771" s="43"/>
      <c r="J771" s="43"/>
      <c r="L771" s="39"/>
      <c r="M771" s="39"/>
      <c r="N771" s="39"/>
      <c r="P771" s="38"/>
      <c r="S771" s="45"/>
      <c r="T771" s="46"/>
      <c r="U771" s="47"/>
      <c r="V771" s="48"/>
      <c r="X771" s="47"/>
      <c r="Y771" s="32"/>
    </row>
    <row r="772" spans="2:25" s="37" customFormat="1" ht="102" customHeight="1" x14ac:dyDescent="0.2">
      <c r="B772" s="42"/>
      <c r="C772" s="38"/>
      <c r="D772" s="39"/>
      <c r="F772" s="179"/>
      <c r="G772" s="32"/>
      <c r="H772" s="41"/>
      <c r="I772" s="43"/>
      <c r="J772" s="43"/>
      <c r="L772" s="39"/>
      <c r="M772" s="39"/>
      <c r="N772" s="39"/>
      <c r="P772" s="38"/>
      <c r="S772" s="45"/>
      <c r="T772" s="46"/>
      <c r="U772" s="47"/>
      <c r="V772" s="48"/>
      <c r="X772" s="47"/>
      <c r="Y772" s="32"/>
    </row>
    <row r="773" spans="2:25" s="37" customFormat="1" ht="102" customHeight="1" x14ac:dyDescent="0.2">
      <c r="B773" s="42"/>
      <c r="C773" s="38"/>
      <c r="D773" s="39"/>
      <c r="F773" s="179"/>
      <c r="G773" s="32"/>
      <c r="H773" s="41"/>
      <c r="I773" s="43"/>
      <c r="J773" s="43"/>
      <c r="L773" s="39"/>
      <c r="M773" s="39"/>
      <c r="N773" s="39"/>
      <c r="P773" s="38"/>
      <c r="S773" s="45"/>
      <c r="T773" s="46"/>
      <c r="U773" s="47"/>
      <c r="V773" s="48"/>
      <c r="X773" s="47"/>
      <c r="Y773" s="32"/>
    </row>
    <row r="774" spans="2:25" s="37" customFormat="1" ht="102" customHeight="1" x14ac:dyDescent="0.2">
      <c r="B774" s="42"/>
      <c r="C774" s="38"/>
      <c r="D774" s="39"/>
      <c r="F774" s="179"/>
      <c r="G774" s="32"/>
      <c r="H774" s="41"/>
      <c r="I774" s="43"/>
      <c r="J774" s="43"/>
      <c r="L774" s="39"/>
      <c r="M774" s="39"/>
      <c r="N774" s="39"/>
      <c r="P774" s="38"/>
      <c r="S774" s="45"/>
      <c r="T774" s="46"/>
      <c r="U774" s="47"/>
      <c r="V774" s="48"/>
      <c r="X774" s="47"/>
      <c r="Y774" s="32"/>
    </row>
    <row r="775" spans="2:25" s="37" customFormat="1" ht="102" customHeight="1" x14ac:dyDescent="0.2">
      <c r="B775" s="42"/>
      <c r="C775" s="38"/>
      <c r="D775" s="39"/>
      <c r="F775" s="179"/>
      <c r="G775" s="32"/>
      <c r="H775" s="41"/>
      <c r="I775" s="43"/>
      <c r="J775" s="43"/>
      <c r="L775" s="39"/>
      <c r="M775" s="39"/>
      <c r="N775" s="39"/>
      <c r="P775" s="38"/>
      <c r="S775" s="45"/>
      <c r="T775" s="46"/>
      <c r="U775" s="47"/>
      <c r="V775" s="48"/>
      <c r="X775" s="47"/>
      <c r="Y775" s="32"/>
    </row>
    <row r="776" spans="2:25" s="37" customFormat="1" ht="102" customHeight="1" x14ac:dyDescent="0.2">
      <c r="B776" s="42"/>
      <c r="C776" s="38"/>
      <c r="D776" s="39"/>
      <c r="F776" s="179"/>
      <c r="G776" s="32"/>
      <c r="H776" s="41"/>
      <c r="I776" s="43"/>
      <c r="J776" s="43"/>
      <c r="L776" s="39"/>
      <c r="M776" s="39"/>
      <c r="N776" s="39"/>
      <c r="P776" s="38"/>
      <c r="S776" s="45"/>
      <c r="T776" s="46"/>
      <c r="U776" s="47"/>
      <c r="V776" s="48"/>
      <c r="X776" s="47"/>
      <c r="Y776" s="32"/>
    </row>
    <row r="777" spans="2:25" s="37" customFormat="1" ht="102" customHeight="1" x14ac:dyDescent="0.2">
      <c r="B777" s="42"/>
      <c r="C777" s="38"/>
      <c r="D777" s="39"/>
      <c r="F777" s="179"/>
      <c r="G777" s="32"/>
      <c r="H777" s="41"/>
      <c r="I777" s="43"/>
      <c r="J777" s="43"/>
      <c r="L777" s="39"/>
      <c r="M777" s="39"/>
      <c r="N777" s="39"/>
      <c r="P777" s="38"/>
      <c r="S777" s="45"/>
      <c r="T777" s="46"/>
      <c r="U777" s="47"/>
      <c r="V777" s="48"/>
      <c r="X777" s="47"/>
      <c r="Y777" s="32"/>
    </row>
    <row r="778" spans="2:25" s="37" customFormat="1" ht="102" customHeight="1" x14ac:dyDescent="0.2">
      <c r="B778" s="42"/>
      <c r="C778" s="38"/>
      <c r="D778" s="39"/>
      <c r="F778" s="179"/>
      <c r="G778" s="32"/>
      <c r="H778" s="41"/>
      <c r="I778" s="43"/>
      <c r="J778" s="43"/>
      <c r="L778" s="39"/>
      <c r="M778" s="39"/>
      <c r="N778" s="39"/>
      <c r="P778" s="38"/>
      <c r="S778" s="45"/>
      <c r="T778" s="46"/>
      <c r="U778" s="47"/>
      <c r="V778" s="48"/>
      <c r="X778" s="47"/>
      <c r="Y778" s="32"/>
    </row>
    <row r="779" spans="2:25" s="37" customFormat="1" ht="102" customHeight="1" x14ac:dyDescent="0.2">
      <c r="B779" s="42"/>
      <c r="C779" s="38"/>
      <c r="D779" s="39"/>
      <c r="F779" s="179"/>
      <c r="G779" s="32"/>
      <c r="H779" s="41"/>
      <c r="I779" s="43"/>
      <c r="J779" s="43"/>
      <c r="L779" s="39"/>
      <c r="M779" s="39"/>
      <c r="N779" s="39"/>
      <c r="P779" s="38"/>
      <c r="S779" s="45"/>
      <c r="T779" s="46"/>
      <c r="U779" s="47"/>
      <c r="V779" s="48"/>
      <c r="X779" s="47"/>
      <c r="Y779" s="32"/>
    </row>
    <row r="780" spans="2:25" s="37" customFormat="1" ht="102" customHeight="1" x14ac:dyDescent="0.2">
      <c r="B780" s="42"/>
      <c r="C780" s="38"/>
      <c r="D780" s="39"/>
      <c r="F780" s="179"/>
      <c r="G780" s="32"/>
      <c r="H780" s="41"/>
      <c r="I780" s="43"/>
      <c r="J780" s="43"/>
      <c r="L780" s="39"/>
      <c r="M780" s="39"/>
      <c r="N780" s="39"/>
      <c r="P780" s="38"/>
      <c r="S780" s="45"/>
      <c r="T780" s="46"/>
      <c r="U780" s="47"/>
      <c r="V780" s="48"/>
      <c r="X780" s="47"/>
      <c r="Y780" s="32"/>
    </row>
    <row r="781" spans="2:25" s="37" customFormat="1" ht="102" customHeight="1" x14ac:dyDescent="0.2">
      <c r="B781" s="42"/>
      <c r="C781" s="38"/>
      <c r="D781" s="39"/>
      <c r="F781" s="179"/>
      <c r="G781" s="32"/>
      <c r="H781" s="41"/>
      <c r="I781" s="43"/>
      <c r="J781" s="43"/>
      <c r="L781" s="39"/>
      <c r="M781" s="39"/>
      <c r="N781" s="39"/>
      <c r="P781" s="38"/>
      <c r="S781" s="45"/>
      <c r="T781" s="46"/>
      <c r="U781" s="47"/>
      <c r="V781" s="48"/>
      <c r="X781" s="47"/>
      <c r="Y781" s="32"/>
    </row>
    <row r="782" spans="2:25" s="37" customFormat="1" ht="102" customHeight="1" x14ac:dyDescent="0.2">
      <c r="B782" s="42"/>
      <c r="C782" s="38"/>
      <c r="D782" s="39"/>
      <c r="F782" s="179"/>
      <c r="G782" s="32"/>
      <c r="H782" s="41"/>
      <c r="I782" s="43"/>
      <c r="J782" s="43"/>
      <c r="L782" s="39"/>
      <c r="M782" s="39"/>
      <c r="N782" s="39"/>
      <c r="P782" s="38"/>
      <c r="S782" s="45"/>
      <c r="T782" s="46"/>
      <c r="U782" s="47"/>
      <c r="V782" s="48"/>
      <c r="X782" s="47"/>
      <c r="Y782" s="32"/>
    </row>
    <row r="783" spans="2:25" s="37" customFormat="1" ht="102" customHeight="1" x14ac:dyDescent="0.2">
      <c r="B783" s="42"/>
      <c r="C783" s="38"/>
      <c r="D783" s="39"/>
      <c r="F783" s="179"/>
      <c r="G783" s="32"/>
      <c r="H783" s="41"/>
      <c r="I783" s="43"/>
      <c r="J783" s="43"/>
      <c r="L783" s="39"/>
      <c r="M783" s="39"/>
      <c r="N783" s="39"/>
      <c r="P783" s="38"/>
      <c r="S783" s="45"/>
      <c r="T783" s="46"/>
      <c r="U783" s="47"/>
      <c r="V783" s="48"/>
      <c r="X783" s="47"/>
      <c r="Y783" s="32"/>
    </row>
    <row r="784" spans="2:25" s="37" customFormat="1" ht="102" customHeight="1" x14ac:dyDescent="0.2">
      <c r="B784" s="42"/>
      <c r="C784" s="38"/>
      <c r="D784" s="39"/>
      <c r="F784" s="179"/>
      <c r="G784" s="32"/>
      <c r="H784" s="41"/>
      <c r="I784" s="43"/>
      <c r="J784" s="43"/>
      <c r="L784" s="39"/>
      <c r="M784" s="39"/>
      <c r="N784" s="39"/>
      <c r="P784" s="38"/>
      <c r="S784" s="45"/>
      <c r="T784" s="46"/>
      <c r="U784" s="47"/>
      <c r="V784" s="48"/>
      <c r="X784" s="47"/>
      <c r="Y784" s="32"/>
    </row>
    <row r="785" spans="2:25" s="37" customFormat="1" ht="102" customHeight="1" x14ac:dyDescent="0.2">
      <c r="B785" s="42"/>
      <c r="C785" s="38"/>
      <c r="D785" s="39"/>
      <c r="F785" s="179"/>
      <c r="G785" s="32"/>
      <c r="H785" s="41"/>
      <c r="I785" s="43"/>
      <c r="J785" s="43"/>
      <c r="L785" s="39"/>
      <c r="M785" s="39"/>
      <c r="N785" s="39"/>
      <c r="P785" s="38"/>
      <c r="S785" s="45"/>
      <c r="T785" s="46"/>
      <c r="U785" s="47"/>
      <c r="V785" s="48"/>
      <c r="X785" s="47"/>
      <c r="Y785" s="32"/>
    </row>
    <row r="786" spans="2:25" s="37" customFormat="1" ht="102" customHeight="1" x14ac:dyDescent="0.2">
      <c r="B786" s="42"/>
      <c r="C786" s="38"/>
      <c r="D786" s="39"/>
      <c r="F786" s="179"/>
      <c r="G786" s="32"/>
      <c r="H786" s="41"/>
      <c r="I786" s="43"/>
      <c r="J786" s="43"/>
      <c r="L786" s="39"/>
      <c r="M786" s="39"/>
      <c r="N786" s="39"/>
      <c r="P786" s="38"/>
      <c r="S786" s="45"/>
      <c r="T786" s="46"/>
      <c r="U786" s="47"/>
      <c r="V786" s="48"/>
      <c r="X786" s="47"/>
      <c r="Y786" s="32"/>
    </row>
    <row r="787" spans="2:25" s="37" customFormat="1" ht="102" customHeight="1" x14ac:dyDescent="0.2">
      <c r="B787" s="42"/>
      <c r="C787" s="38"/>
      <c r="D787" s="39"/>
      <c r="F787" s="179"/>
      <c r="G787" s="32"/>
      <c r="H787" s="41"/>
      <c r="I787" s="43"/>
      <c r="J787" s="43"/>
      <c r="L787" s="39"/>
      <c r="M787" s="39"/>
      <c r="N787" s="39"/>
      <c r="P787" s="38"/>
      <c r="S787" s="45"/>
      <c r="T787" s="46"/>
      <c r="U787" s="47"/>
      <c r="V787" s="48"/>
      <c r="X787" s="47"/>
      <c r="Y787" s="32"/>
    </row>
    <row r="788" spans="2:25" s="37" customFormat="1" ht="102" customHeight="1" x14ac:dyDescent="0.2">
      <c r="B788" s="42"/>
      <c r="C788" s="38"/>
      <c r="D788" s="39"/>
      <c r="F788" s="179"/>
      <c r="G788" s="32"/>
      <c r="H788" s="41"/>
      <c r="I788" s="43"/>
      <c r="J788" s="43"/>
      <c r="L788" s="39"/>
      <c r="M788" s="39"/>
      <c r="N788" s="39"/>
      <c r="P788" s="38"/>
      <c r="S788" s="45"/>
      <c r="T788" s="46"/>
      <c r="U788" s="47"/>
      <c r="V788" s="48"/>
      <c r="X788" s="47"/>
      <c r="Y788" s="32"/>
    </row>
    <row r="789" spans="2:25" s="37" customFormat="1" ht="102" customHeight="1" x14ac:dyDescent="0.2">
      <c r="B789" s="42"/>
      <c r="C789" s="38"/>
      <c r="D789" s="39"/>
      <c r="F789" s="179"/>
      <c r="G789" s="32"/>
      <c r="H789" s="41"/>
      <c r="I789" s="43"/>
      <c r="J789" s="43"/>
      <c r="L789" s="39"/>
      <c r="M789" s="39"/>
      <c r="N789" s="39"/>
      <c r="P789" s="38"/>
      <c r="S789" s="45"/>
      <c r="T789" s="46"/>
      <c r="U789" s="47"/>
      <c r="V789" s="48"/>
      <c r="X789" s="47"/>
      <c r="Y789" s="32"/>
    </row>
    <row r="790" spans="2:25" s="37" customFormat="1" ht="102" customHeight="1" x14ac:dyDescent="0.2">
      <c r="B790" s="42"/>
      <c r="C790" s="38"/>
      <c r="D790" s="39"/>
      <c r="F790" s="179"/>
      <c r="G790" s="32"/>
      <c r="H790" s="41"/>
      <c r="I790" s="43"/>
      <c r="J790" s="43"/>
      <c r="L790" s="39"/>
      <c r="M790" s="39"/>
      <c r="N790" s="39"/>
      <c r="P790" s="38"/>
      <c r="S790" s="45"/>
      <c r="T790" s="46"/>
      <c r="U790" s="47"/>
      <c r="V790" s="48"/>
      <c r="X790" s="47"/>
      <c r="Y790" s="32"/>
    </row>
    <row r="791" spans="2:25" s="37" customFormat="1" ht="102" customHeight="1" x14ac:dyDescent="0.2">
      <c r="B791" s="42"/>
      <c r="C791" s="38"/>
      <c r="D791" s="39"/>
      <c r="F791" s="179"/>
      <c r="G791" s="32"/>
      <c r="H791" s="41"/>
      <c r="I791" s="43"/>
      <c r="J791" s="43"/>
      <c r="L791" s="39"/>
      <c r="M791" s="39"/>
      <c r="N791" s="39"/>
      <c r="P791" s="38"/>
      <c r="S791" s="45"/>
      <c r="T791" s="46"/>
      <c r="U791" s="47"/>
      <c r="V791" s="48"/>
      <c r="X791" s="47"/>
      <c r="Y791" s="32"/>
    </row>
    <row r="792" spans="2:25" s="37" customFormat="1" ht="102" customHeight="1" x14ac:dyDescent="0.2">
      <c r="B792" s="42"/>
      <c r="C792" s="38"/>
      <c r="D792" s="39"/>
      <c r="F792" s="179"/>
      <c r="G792" s="32"/>
      <c r="H792" s="41"/>
      <c r="I792" s="43"/>
      <c r="J792" s="43"/>
      <c r="L792" s="39"/>
      <c r="M792" s="39"/>
      <c r="N792" s="39"/>
      <c r="P792" s="38"/>
      <c r="S792" s="45"/>
      <c r="T792" s="46"/>
      <c r="U792" s="47"/>
      <c r="V792" s="48"/>
      <c r="X792" s="47"/>
      <c r="Y792" s="32"/>
    </row>
    <row r="793" spans="2:25" s="37" customFormat="1" ht="102" customHeight="1" x14ac:dyDescent="0.2">
      <c r="B793" s="42"/>
      <c r="C793" s="38"/>
      <c r="D793" s="39"/>
      <c r="F793" s="179"/>
      <c r="G793" s="32"/>
      <c r="H793" s="41"/>
      <c r="I793" s="43"/>
      <c r="J793" s="43"/>
      <c r="L793" s="39"/>
      <c r="M793" s="39"/>
      <c r="N793" s="39"/>
      <c r="P793" s="38"/>
      <c r="S793" s="45"/>
      <c r="T793" s="46"/>
      <c r="U793" s="47"/>
      <c r="V793" s="48"/>
      <c r="X793" s="47"/>
      <c r="Y793" s="32"/>
    </row>
    <row r="794" spans="2:25" s="37" customFormat="1" ht="102" customHeight="1" x14ac:dyDescent="0.2">
      <c r="B794" s="42"/>
      <c r="C794" s="38"/>
      <c r="D794" s="39"/>
      <c r="F794" s="179"/>
      <c r="G794" s="32"/>
      <c r="H794" s="41"/>
      <c r="I794" s="43"/>
      <c r="J794" s="43"/>
      <c r="L794" s="39"/>
      <c r="M794" s="39"/>
      <c r="N794" s="39"/>
      <c r="P794" s="38"/>
      <c r="S794" s="45"/>
      <c r="T794" s="46"/>
      <c r="U794" s="47"/>
      <c r="V794" s="48"/>
      <c r="X794" s="47"/>
      <c r="Y794" s="32"/>
    </row>
    <row r="795" spans="2:25" s="37" customFormat="1" ht="102" customHeight="1" x14ac:dyDescent="0.2">
      <c r="B795" s="42"/>
      <c r="C795" s="38"/>
      <c r="D795" s="39"/>
      <c r="F795" s="179"/>
      <c r="G795" s="32"/>
      <c r="H795" s="41"/>
      <c r="I795" s="43"/>
      <c r="J795" s="43"/>
      <c r="L795" s="39"/>
      <c r="M795" s="39"/>
      <c r="N795" s="39"/>
      <c r="P795" s="38"/>
      <c r="S795" s="45"/>
      <c r="T795" s="46"/>
      <c r="U795" s="47"/>
      <c r="V795" s="48"/>
      <c r="X795" s="47"/>
      <c r="Y795" s="32"/>
    </row>
    <row r="796" spans="2:25" s="37" customFormat="1" ht="102" customHeight="1" x14ac:dyDescent="0.2">
      <c r="B796" s="42"/>
      <c r="C796" s="38"/>
      <c r="D796" s="39"/>
      <c r="F796" s="179"/>
      <c r="G796" s="32"/>
      <c r="H796" s="41"/>
      <c r="I796" s="43"/>
      <c r="J796" s="43"/>
      <c r="L796" s="39"/>
      <c r="M796" s="39"/>
      <c r="N796" s="39"/>
      <c r="P796" s="38"/>
      <c r="S796" s="45"/>
      <c r="T796" s="46"/>
      <c r="U796" s="47"/>
      <c r="V796" s="48"/>
      <c r="X796" s="47"/>
      <c r="Y796" s="32"/>
    </row>
    <row r="797" spans="2:25" s="37" customFormat="1" ht="102" customHeight="1" x14ac:dyDescent="0.2">
      <c r="B797" s="42"/>
      <c r="C797" s="38"/>
      <c r="D797" s="39"/>
      <c r="F797" s="179"/>
      <c r="G797" s="32"/>
      <c r="H797" s="41"/>
      <c r="I797" s="43"/>
      <c r="J797" s="43"/>
      <c r="L797" s="39"/>
      <c r="M797" s="39"/>
      <c r="N797" s="39"/>
      <c r="P797" s="38"/>
      <c r="S797" s="45"/>
      <c r="T797" s="46"/>
      <c r="U797" s="47"/>
      <c r="V797" s="48"/>
      <c r="X797" s="47"/>
      <c r="Y797" s="32"/>
    </row>
    <row r="798" spans="2:25" s="37" customFormat="1" ht="102" customHeight="1" x14ac:dyDescent="0.2">
      <c r="B798" s="42"/>
      <c r="C798" s="38"/>
      <c r="D798" s="39"/>
      <c r="F798" s="179"/>
      <c r="G798" s="32"/>
      <c r="H798" s="41"/>
      <c r="I798" s="43"/>
      <c r="J798" s="43"/>
      <c r="L798" s="39"/>
      <c r="M798" s="39"/>
      <c r="N798" s="39"/>
      <c r="P798" s="38"/>
      <c r="S798" s="45"/>
      <c r="T798" s="46"/>
      <c r="U798" s="47"/>
      <c r="V798" s="48"/>
      <c r="X798" s="47"/>
      <c r="Y798" s="32"/>
    </row>
    <row r="799" spans="2:25" s="37" customFormat="1" ht="102" customHeight="1" x14ac:dyDescent="0.2">
      <c r="B799" s="42"/>
      <c r="C799" s="38"/>
      <c r="D799" s="39"/>
      <c r="F799" s="179"/>
      <c r="G799" s="32"/>
      <c r="H799" s="41"/>
      <c r="I799" s="43"/>
      <c r="J799" s="43"/>
      <c r="L799" s="39"/>
      <c r="M799" s="39"/>
      <c r="N799" s="39"/>
      <c r="P799" s="38"/>
      <c r="S799" s="45"/>
      <c r="T799" s="46"/>
      <c r="U799" s="47"/>
      <c r="V799" s="48"/>
      <c r="X799" s="47"/>
      <c r="Y799" s="32"/>
    </row>
    <row r="800" spans="2:25" s="37" customFormat="1" ht="102" customHeight="1" x14ac:dyDescent="0.2">
      <c r="B800" s="42"/>
      <c r="C800" s="38"/>
      <c r="D800" s="39"/>
      <c r="F800" s="179"/>
      <c r="G800" s="32"/>
      <c r="H800" s="41"/>
      <c r="I800" s="43"/>
      <c r="J800" s="43"/>
      <c r="L800" s="39"/>
      <c r="M800" s="39"/>
      <c r="N800" s="39"/>
      <c r="P800" s="38"/>
      <c r="S800" s="45"/>
      <c r="T800" s="46"/>
      <c r="U800" s="47"/>
      <c r="V800" s="48"/>
      <c r="X800" s="47"/>
      <c r="Y800" s="32"/>
    </row>
    <row r="801" spans="2:25" s="37" customFormat="1" ht="102" customHeight="1" x14ac:dyDescent="0.2">
      <c r="B801" s="42"/>
      <c r="C801" s="38"/>
      <c r="D801" s="39"/>
      <c r="F801" s="179"/>
      <c r="G801" s="32"/>
      <c r="H801" s="41"/>
      <c r="I801" s="43"/>
      <c r="J801" s="43"/>
      <c r="L801" s="39"/>
      <c r="M801" s="39"/>
      <c r="N801" s="39"/>
      <c r="P801" s="38"/>
      <c r="S801" s="45"/>
      <c r="T801" s="46"/>
      <c r="U801" s="47"/>
      <c r="V801" s="48"/>
      <c r="X801" s="47"/>
      <c r="Y801" s="32"/>
    </row>
    <row r="802" spans="2:25" s="37" customFormat="1" ht="102" customHeight="1" x14ac:dyDescent="0.2">
      <c r="B802" s="42"/>
      <c r="C802" s="38"/>
      <c r="D802" s="39"/>
      <c r="F802" s="179"/>
      <c r="G802" s="32"/>
      <c r="H802" s="41"/>
      <c r="I802" s="43"/>
      <c r="J802" s="43"/>
      <c r="L802" s="39"/>
      <c r="M802" s="39"/>
      <c r="N802" s="39"/>
      <c r="P802" s="38"/>
      <c r="S802" s="45"/>
      <c r="T802" s="46"/>
      <c r="U802" s="47"/>
      <c r="V802" s="48"/>
      <c r="X802" s="47"/>
      <c r="Y802" s="32"/>
    </row>
    <row r="803" spans="2:25" s="37" customFormat="1" ht="102" customHeight="1" x14ac:dyDescent="0.2">
      <c r="B803" s="42"/>
      <c r="C803" s="38"/>
      <c r="D803" s="39"/>
      <c r="F803" s="179"/>
      <c r="G803" s="32"/>
      <c r="H803" s="41"/>
      <c r="I803" s="43"/>
      <c r="J803" s="43"/>
      <c r="L803" s="39"/>
      <c r="M803" s="39"/>
      <c r="N803" s="39"/>
      <c r="P803" s="38"/>
      <c r="S803" s="45"/>
      <c r="T803" s="46"/>
      <c r="U803" s="47"/>
      <c r="V803" s="48"/>
      <c r="X803" s="47"/>
      <c r="Y803" s="32"/>
    </row>
    <row r="804" spans="2:25" s="37" customFormat="1" ht="102" customHeight="1" x14ac:dyDescent="0.2">
      <c r="B804" s="42"/>
      <c r="C804" s="38"/>
      <c r="D804" s="39"/>
      <c r="F804" s="179"/>
      <c r="G804" s="32"/>
      <c r="H804" s="41"/>
      <c r="I804" s="43"/>
      <c r="J804" s="43"/>
      <c r="L804" s="39"/>
      <c r="M804" s="39"/>
      <c r="N804" s="39"/>
      <c r="P804" s="38"/>
      <c r="S804" s="45"/>
      <c r="T804" s="46"/>
      <c r="U804" s="47"/>
      <c r="V804" s="48"/>
      <c r="X804" s="47"/>
      <c r="Y804" s="32"/>
    </row>
    <row r="805" spans="2:25" s="37" customFormat="1" ht="102" customHeight="1" x14ac:dyDescent="0.2">
      <c r="B805" s="42"/>
      <c r="C805" s="38"/>
      <c r="D805" s="39"/>
      <c r="F805" s="179"/>
      <c r="G805" s="32"/>
      <c r="H805" s="41"/>
      <c r="I805" s="43"/>
      <c r="J805" s="43"/>
      <c r="L805" s="39"/>
      <c r="M805" s="39"/>
      <c r="N805" s="39"/>
      <c r="P805" s="38"/>
      <c r="S805" s="45"/>
      <c r="T805" s="46"/>
      <c r="U805" s="47"/>
      <c r="V805" s="48"/>
      <c r="X805" s="47"/>
      <c r="Y805" s="32"/>
    </row>
    <row r="806" spans="2:25" s="37" customFormat="1" ht="102" customHeight="1" x14ac:dyDescent="0.2">
      <c r="B806" s="42"/>
      <c r="C806" s="38"/>
      <c r="D806" s="39"/>
      <c r="F806" s="179"/>
      <c r="G806" s="32"/>
      <c r="H806" s="41"/>
      <c r="I806" s="43"/>
      <c r="J806" s="43"/>
      <c r="L806" s="39"/>
      <c r="M806" s="39"/>
      <c r="N806" s="39"/>
      <c r="P806" s="38"/>
      <c r="S806" s="45"/>
      <c r="T806" s="46"/>
      <c r="U806" s="47"/>
      <c r="V806" s="48"/>
      <c r="X806" s="47"/>
      <c r="Y806" s="32"/>
    </row>
    <row r="807" spans="2:25" s="37" customFormat="1" ht="102" customHeight="1" x14ac:dyDescent="0.2">
      <c r="B807" s="42"/>
      <c r="C807" s="38"/>
      <c r="D807" s="39"/>
      <c r="F807" s="179"/>
      <c r="G807" s="32"/>
      <c r="H807" s="41"/>
      <c r="I807" s="43"/>
      <c r="J807" s="43"/>
      <c r="L807" s="39"/>
      <c r="M807" s="39"/>
      <c r="N807" s="39"/>
      <c r="P807" s="38"/>
      <c r="S807" s="45"/>
      <c r="T807" s="46"/>
      <c r="U807" s="47"/>
      <c r="V807" s="48"/>
      <c r="X807" s="47"/>
      <c r="Y807" s="32"/>
    </row>
    <row r="808" spans="2:25" s="37" customFormat="1" ht="102" customHeight="1" x14ac:dyDescent="0.2">
      <c r="B808" s="42"/>
      <c r="C808" s="38"/>
      <c r="D808" s="39"/>
      <c r="F808" s="179"/>
      <c r="G808" s="32"/>
      <c r="H808" s="41"/>
      <c r="I808" s="43"/>
      <c r="J808" s="43"/>
      <c r="L808" s="39"/>
      <c r="M808" s="39"/>
      <c r="N808" s="39"/>
      <c r="P808" s="38"/>
      <c r="S808" s="45"/>
      <c r="T808" s="46"/>
      <c r="U808" s="47"/>
      <c r="V808" s="48"/>
      <c r="X808" s="47"/>
      <c r="Y808" s="32"/>
    </row>
    <row r="809" spans="2:25" s="37" customFormat="1" ht="102" customHeight="1" x14ac:dyDescent="0.2">
      <c r="B809" s="42"/>
      <c r="C809" s="38"/>
      <c r="D809" s="39"/>
      <c r="F809" s="179"/>
      <c r="G809" s="32"/>
      <c r="H809" s="41"/>
      <c r="I809" s="43"/>
      <c r="J809" s="43"/>
      <c r="L809" s="39"/>
      <c r="M809" s="39"/>
      <c r="N809" s="39"/>
      <c r="P809" s="38"/>
      <c r="S809" s="45"/>
      <c r="T809" s="46"/>
      <c r="U809" s="47"/>
      <c r="V809" s="48"/>
      <c r="X809" s="47"/>
      <c r="Y809" s="32"/>
    </row>
    <row r="810" spans="2:25" s="37" customFormat="1" ht="102" customHeight="1" x14ac:dyDescent="0.2">
      <c r="B810" s="42"/>
      <c r="C810" s="38"/>
      <c r="D810" s="39"/>
      <c r="F810" s="179"/>
      <c r="G810" s="32"/>
      <c r="H810" s="41"/>
      <c r="I810" s="43"/>
      <c r="J810" s="43"/>
      <c r="L810" s="39"/>
      <c r="M810" s="39"/>
      <c r="N810" s="39"/>
      <c r="P810" s="38"/>
      <c r="S810" s="45"/>
      <c r="T810" s="46"/>
      <c r="U810" s="47"/>
      <c r="V810" s="48"/>
      <c r="X810" s="47"/>
      <c r="Y810" s="32"/>
    </row>
    <row r="811" spans="2:25" s="37" customFormat="1" ht="102" customHeight="1" x14ac:dyDescent="0.2">
      <c r="B811" s="42"/>
      <c r="C811" s="38"/>
      <c r="D811" s="39"/>
      <c r="F811" s="179"/>
      <c r="G811" s="32"/>
      <c r="H811" s="41"/>
      <c r="I811" s="43"/>
      <c r="J811" s="43"/>
      <c r="L811" s="39"/>
      <c r="M811" s="39"/>
      <c r="N811" s="39"/>
      <c r="P811" s="38"/>
      <c r="S811" s="45"/>
      <c r="T811" s="46"/>
      <c r="U811" s="47"/>
      <c r="V811" s="48"/>
      <c r="X811" s="47"/>
      <c r="Y811" s="32"/>
    </row>
    <row r="812" spans="2:25" s="37" customFormat="1" ht="102" customHeight="1" x14ac:dyDescent="0.2">
      <c r="B812" s="42"/>
      <c r="C812" s="38"/>
      <c r="D812" s="39"/>
      <c r="F812" s="179"/>
      <c r="G812" s="32"/>
      <c r="H812" s="41"/>
      <c r="I812" s="43"/>
      <c r="J812" s="43"/>
      <c r="L812" s="39"/>
      <c r="M812" s="39"/>
      <c r="N812" s="39"/>
      <c r="P812" s="38"/>
      <c r="S812" s="45"/>
      <c r="T812" s="46"/>
      <c r="U812" s="47"/>
      <c r="V812" s="48"/>
      <c r="X812" s="47"/>
      <c r="Y812" s="32"/>
    </row>
    <row r="813" spans="2:25" s="37" customFormat="1" ht="102" customHeight="1" x14ac:dyDescent="0.2">
      <c r="B813" s="42"/>
      <c r="C813" s="38"/>
      <c r="D813" s="39"/>
      <c r="F813" s="179"/>
      <c r="G813" s="32"/>
      <c r="H813" s="41"/>
      <c r="I813" s="43"/>
      <c r="J813" s="43"/>
      <c r="L813" s="39"/>
      <c r="M813" s="39"/>
      <c r="N813" s="39"/>
      <c r="P813" s="38"/>
      <c r="S813" s="45"/>
      <c r="T813" s="46"/>
      <c r="U813" s="47"/>
      <c r="V813" s="48"/>
      <c r="X813" s="47"/>
      <c r="Y813" s="32"/>
    </row>
    <row r="814" spans="2:25" s="37" customFormat="1" ht="102" customHeight="1" x14ac:dyDescent="0.2">
      <c r="B814" s="42"/>
      <c r="C814" s="38"/>
      <c r="D814" s="39"/>
      <c r="F814" s="179"/>
      <c r="G814" s="32"/>
      <c r="H814" s="41"/>
      <c r="I814" s="43"/>
      <c r="J814" s="43"/>
      <c r="L814" s="39"/>
      <c r="M814" s="39"/>
      <c r="N814" s="39"/>
      <c r="P814" s="38"/>
      <c r="S814" s="45"/>
      <c r="T814" s="46"/>
      <c r="U814" s="47"/>
      <c r="V814" s="48"/>
      <c r="X814" s="47"/>
      <c r="Y814" s="32"/>
    </row>
    <row r="815" spans="2:25" s="37" customFormat="1" ht="102" customHeight="1" x14ac:dyDescent="0.2">
      <c r="B815" s="42"/>
      <c r="C815" s="38"/>
      <c r="D815" s="39"/>
      <c r="F815" s="179"/>
      <c r="G815" s="32"/>
      <c r="H815" s="41"/>
      <c r="I815" s="43"/>
      <c r="J815" s="43"/>
      <c r="L815" s="39"/>
      <c r="M815" s="39"/>
      <c r="N815" s="39"/>
      <c r="P815" s="38"/>
      <c r="S815" s="45"/>
      <c r="T815" s="46"/>
      <c r="U815" s="47"/>
      <c r="V815" s="48"/>
      <c r="X815" s="47"/>
      <c r="Y815" s="32"/>
    </row>
    <row r="816" spans="2:25" s="37" customFormat="1" ht="102" customHeight="1" x14ac:dyDescent="0.2">
      <c r="B816" s="42"/>
      <c r="C816" s="38"/>
      <c r="D816" s="39"/>
      <c r="F816" s="179"/>
      <c r="G816" s="32"/>
      <c r="H816" s="41"/>
      <c r="I816" s="43"/>
      <c r="J816" s="43"/>
      <c r="L816" s="39"/>
      <c r="M816" s="39"/>
      <c r="N816" s="39"/>
      <c r="P816" s="38"/>
      <c r="S816" s="45"/>
      <c r="T816" s="46"/>
      <c r="U816" s="47"/>
      <c r="V816" s="48"/>
      <c r="X816" s="47"/>
      <c r="Y816" s="32"/>
    </row>
    <row r="817" spans="2:25" s="37" customFormat="1" ht="102" customHeight="1" x14ac:dyDescent="0.2">
      <c r="B817" s="42"/>
      <c r="C817" s="38"/>
      <c r="D817" s="39"/>
      <c r="F817" s="179"/>
      <c r="G817" s="32"/>
      <c r="H817" s="41"/>
      <c r="I817" s="43"/>
      <c r="J817" s="43"/>
      <c r="L817" s="39"/>
      <c r="M817" s="39"/>
      <c r="N817" s="39"/>
      <c r="P817" s="38"/>
      <c r="S817" s="45"/>
      <c r="T817" s="46"/>
      <c r="U817" s="47"/>
      <c r="V817" s="48"/>
      <c r="X817" s="47"/>
      <c r="Y817" s="32"/>
    </row>
    <row r="818" spans="2:25" s="37" customFormat="1" ht="102" customHeight="1" x14ac:dyDescent="0.2">
      <c r="B818" s="42"/>
      <c r="C818" s="38"/>
      <c r="D818" s="39"/>
      <c r="F818" s="179"/>
      <c r="G818" s="32"/>
      <c r="H818" s="41"/>
      <c r="I818" s="43"/>
      <c r="J818" s="43"/>
      <c r="L818" s="39"/>
      <c r="M818" s="39"/>
      <c r="N818" s="39"/>
      <c r="P818" s="38"/>
      <c r="S818" s="45"/>
      <c r="T818" s="46"/>
      <c r="U818" s="47"/>
      <c r="V818" s="48"/>
      <c r="X818" s="47"/>
      <c r="Y818" s="32"/>
    </row>
    <row r="819" spans="2:25" s="37" customFormat="1" ht="102" customHeight="1" x14ac:dyDescent="0.2">
      <c r="B819" s="42"/>
      <c r="C819" s="38"/>
      <c r="D819" s="39"/>
      <c r="F819" s="179"/>
      <c r="G819" s="32"/>
      <c r="H819" s="41"/>
      <c r="I819" s="43"/>
      <c r="J819" s="43"/>
      <c r="L819" s="39"/>
      <c r="M819" s="39"/>
      <c r="N819" s="39"/>
      <c r="P819" s="38"/>
      <c r="S819" s="45"/>
      <c r="T819" s="46"/>
      <c r="U819" s="47"/>
      <c r="V819" s="48"/>
      <c r="X819" s="47"/>
      <c r="Y819" s="32"/>
    </row>
    <row r="820" spans="2:25" s="37" customFormat="1" ht="102" customHeight="1" x14ac:dyDescent="0.2">
      <c r="B820" s="42"/>
      <c r="C820" s="38"/>
      <c r="D820" s="39"/>
      <c r="F820" s="179"/>
      <c r="G820" s="32"/>
      <c r="H820" s="41"/>
      <c r="I820" s="43"/>
      <c r="J820" s="43"/>
      <c r="L820" s="39"/>
      <c r="M820" s="39"/>
      <c r="N820" s="39"/>
      <c r="P820" s="38"/>
      <c r="S820" s="45"/>
      <c r="T820" s="46"/>
      <c r="U820" s="47"/>
      <c r="V820" s="48"/>
      <c r="X820" s="47"/>
      <c r="Y820" s="32"/>
    </row>
    <row r="821" spans="2:25" s="37" customFormat="1" ht="102" customHeight="1" x14ac:dyDescent="0.2">
      <c r="B821" s="42"/>
      <c r="C821" s="38"/>
      <c r="D821" s="39"/>
      <c r="F821" s="179"/>
      <c r="G821" s="32"/>
      <c r="H821" s="41"/>
      <c r="I821" s="43"/>
      <c r="J821" s="43"/>
      <c r="L821" s="39"/>
      <c r="M821" s="39"/>
      <c r="N821" s="39"/>
      <c r="P821" s="38"/>
      <c r="S821" s="45"/>
      <c r="T821" s="46"/>
      <c r="U821" s="47"/>
      <c r="V821" s="48"/>
      <c r="X821" s="47"/>
      <c r="Y821" s="32"/>
    </row>
    <row r="822" spans="2:25" s="37" customFormat="1" ht="102" customHeight="1" x14ac:dyDescent="0.2">
      <c r="B822" s="42"/>
      <c r="C822" s="38"/>
      <c r="D822" s="39"/>
      <c r="F822" s="179"/>
      <c r="G822" s="32"/>
      <c r="H822" s="41"/>
      <c r="I822" s="43"/>
      <c r="J822" s="43"/>
      <c r="L822" s="39"/>
      <c r="M822" s="39"/>
      <c r="N822" s="39"/>
      <c r="P822" s="38"/>
      <c r="S822" s="45"/>
      <c r="T822" s="46"/>
      <c r="U822" s="47"/>
      <c r="V822" s="48"/>
      <c r="X822" s="47"/>
      <c r="Y822" s="32"/>
    </row>
    <row r="823" spans="2:25" s="37" customFormat="1" ht="102" customHeight="1" x14ac:dyDescent="0.2">
      <c r="B823" s="42"/>
      <c r="C823" s="38"/>
      <c r="D823" s="39"/>
      <c r="F823" s="179"/>
      <c r="G823" s="32"/>
      <c r="H823" s="41"/>
      <c r="I823" s="43"/>
      <c r="J823" s="43"/>
      <c r="L823" s="39"/>
      <c r="M823" s="39"/>
      <c r="N823" s="39"/>
      <c r="P823" s="38"/>
      <c r="S823" s="45"/>
      <c r="T823" s="46"/>
      <c r="U823" s="47"/>
      <c r="V823" s="48"/>
      <c r="X823" s="47"/>
      <c r="Y823" s="32"/>
    </row>
    <row r="824" spans="2:25" s="37" customFormat="1" ht="102" customHeight="1" x14ac:dyDescent="0.2">
      <c r="B824" s="42"/>
      <c r="C824" s="38"/>
      <c r="D824" s="39"/>
      <c r="F824" s="179"/>
      <c r="G824" s="32"/>
      <c r="H824" s="41"/>
      <c r="I824" s="43"/>
      <c r="J824" s="43"/>
      <c r="L824" s="39"/>
      <c r="M824" s="39"/>
      <c r="N824" s="39"/>
      <c r="P824" s="38"/>
      <c r="S824" s="45"/>
      <c r="T824" s="46"/>
      <c r="U824" s="47"/>
      <c r="V824" s="48"/>
      <c r="X824" s="47"/>
      <c r="Y824" s="32"/>
    </row>
    <row r="825" spans="2:25" s="37" customFormat="1" ht="102" customHeight="1" x14ac:dyDescent="0.2">
      <c r="B825" s="42"/>
      <c r="C825" s="38"/>
      <c r="D825" s="39"/>
      <c r="F825" s="179"/>
      <c r="G825" s="32"/>
      <c r="H825" s="41"/>
      <c r="I825" s="43"/>
      <c r="J825" s="43"/>
      <c r="L825" s="39"/>
      <c r="M825" s="39"/>
      <c r="N825" s="39"/>
      <c r="P825" s="38"/>
      <c r="S825" s="45"/>
      <c r="T825" s="46"/>
      <c r="U825" s="47"/>
      <c r="V825" s="48"/>
      <c r="X825" s="47"/>
      <c r="Y825" s="32"/>
    </row>
    <row r="826" spans="2:25" s="37" customFormat="1" ht="102" customHeight="1" x14ac:dyDescent="0.2">
      <c r="B826" s="42"/>
      <c r="C826" s="38"/>
      <c r="D826" s="39"/>
      <c r="F826" s="179"/>
      <c r="G826" s="32"/>
      <c r="H826" s="41"/>
      <c r="I826" s="43"/>
      <c r="J826" s="43"/>
      <c r="L826" s="39"/>
      <c r="M826" s="39"/>
      <c r="N826" s="39"/>
      <c r="P826" s="38"/>
      <c r="S826" s="45"/>
      <c r="T826" s="46"/>
      <c r="U826" s="47"/>
      <c r="V826" s="48"/>
      <c r="X826" s="47"/>
      <c r="Y826" s="32"/>
    </row>
    <row r="827" spans="2:25" s="37" customFormat="1" ht="102" customHeight="1" x14ac:dyDescent="0.2">
      <c r="B827" s="42"/>
      <c r="C827" s="38"/>
      <c r="D827" s="39"/>
      <c r="F827" s="179"/>
      <c r="G827" s="32"/>
      <c r="H827" s="41"/>
      <c r="I827" s="43"/>
      <c r="J827" s="43"/>
      <c r="L827" s="39"/>
      <c r="M827" s="39"/>
      <c r="N827" s="39"/>
      <c r="P827" s="38"/>
      <c r="S827" s="45"/>
      <c r="T827" s="46"/>
      <c r="U827" s="47"/>
      <c r="V827" s="48"/>
      <c r="X827" s="47"/>
      <c r="Y827" s="32"/>
    </row>
    <row r="828" spans="2:25" s="37" customFormat="1" ht="102" customHeight="1" x14ac:dyDescent="0.2">
      <c r="B828" s="42"/>
      <c r="C828" s="38"/>
      <c r="D828" s="39"/>
      <c r="F828" s="179"/>
      <c r="G828" s="32"/>
      <c r="H828" s="41"/>
      <c r="I828" s="43"/>
      <c r="J828" s="43"/>
      <c r="L828" s="39"/>
      <c r="M828" s="39"/>
      <c r="N828" s="39"/>
      <c r="P828" s="38"/>
      <c r="S828" s="45"/>
      <c r="T828" s="46"/>
      <c r="U828" s="47"/>
      <c r="V828" s="48"/>
      <c r="X828" s="47"/>
      <c r="Y828" s="32"/>
    </row>
    <row r="829" spans="2:25" s="37" customFormat="1" ht="102" customHeight="1" x14ac:dyDescent="0.2">
      <c r="B829" s="42"/>
      <c r="C829" s="38"/>
      <c r="D829" s="39"/>
      <c r="F829" s="179"/>
      <c r="G829" s="32"/>
      <c r="H829" s="41"/>
      <c r="I829" s="43"/>
      <c r="J829" s="43"/>
      <c r="L829" s="39"/>
      <c r="M829" s="39"/>
      <c r="N829" s="39"/>
      <c r="P829" s="38"/>
      <c r="S829" s="45"/>
      <c r="T829" s="46"/>
      <c r="U829" s="47"/>
      <c r="V829" s="48"/>
      <c r="X829" s="47"/>
      <c r="Y829" s="32"/>
    </row>
    <row r="830" spans="2:25" s="37" customFormat="1" ht="102" customHeight="1" x14ac:dyDescent="0.2">
      <c r="B830" s="42"/>
      <c r="C830" s="38"/>
      <c r="D830" s="39"/>
      <c r="F830" s="179"/>
      <c r="G830" s="32"/>
      <c r="H830" s="41"/>
      <c r="I830" s="43"/>
      <c r="J830" s="43"/>
      <c r="L830" s="39"/>
      <c r="M830" s="39"/>
      <c r="N830" s="39"/>
      <c r="P830" s="38"/>
      <c r="S830" s="45"/>
      <c r="T830" s="46"/>
      <c r="U830" s="47"/>
      <c r="V830" s="48"/>
      <c r="X830" s="47"/>
      <c r="Y830" s="32"/>
    </row>
    <row r="831" spans="2:25" s="37" customFormat="1" ht="102" customHeight="1" x14ac:dyDescent="0.2">
      <c r="B831" s="42"/>
      <c r="C831" s="38"/>
      <c r="D831" s="39"/>
      <c r="F831" s="179"/>
      <c r="G831" s="32"/>
      <c r="H831" s="41"/>
      <c r="I831" s="43"/>
      <c r="J831" s="43"/>
      <c r="L831" s="39"/>
      <c r="M831" s="39"/>
      <c r="N831" s="39"/>
      <c r="P831" s="38"/>
      <c r="S831" s="45"/>
      <c r="T831" s="46"/>
      <c r="U831" s="47"/>
      <c r="V831" s="48"/>
      <c r="X831" s="47"/>
      <c r="Y831" s="32"/>
    </row>
    <row r="832" spans="2:25" s="37" customFormat="1" ht="102" customHeight="1" x14ac:dyDescent="0.2">
      <c r="B832" s="42"/>
      <c r="C832" s="38"/>
      <c r="D832" s="39"/>
      <c r="F832" s="179"/>
      <c r="G832" s="32"/>
      <c r="H832" s="41"/>
      <c r="I832" s="43"/>
      <c r="J832" s="43"/>
      <c r="L832" s="39"/>
      <c r="M832" s="39"/>
      <c r="N832" s="39"/>
      <c r="P832" s="38"/>
      <c r="S832" s="45"/>
      <c r="T832" s="46"/>
      <c r="U832" s="47"/>
      <c r="V832" s="48"/>
      <c r="X832" s="47"/>
      <c r="Y832" s="32"/>
    </row>
    <row r="833" spans="2:25" s="37" customFormat="1" ht="102" customHeight="1" x14ac:dyDescent="0.2">
      <c r="B833" s="42"/>
      <c r="C833" s="38"/>
      <c r="D833" s="39"/>
      <c r="F833" s="179"/>
      <c r="G833" s="32"/>
      <c r="H833" s="41"/>
      <c r="I833" s="43"/>
      <c r="J833" s="43"/>
      <c r="L833" s="39"/>
      <c r="M833" s="39"/>
      <c r="N833" s="39"/>
      <c r="P833" s="38"/>
      <c r="S833" s="45"/>
      <c r="T833" s="46"/>
      <c r="U833" s="47"/>
      <c r="V833" s="48"/>
      <c r="X833" s="47"/>
      <c r="Y833" s="32"/>
    </row>
    <row r="834" spans="2:25" s="37" customFormat="1" ht="102" customHeight="1" x14ac:dyDescent="0.2">
      <c r="B834" s="42"/>
      <c r="C834" s="38"/>
      <c r="D834" s="39"/>
      <c r="F834" s="179"/>
      <c r="G834" s="32"/>
      <c r="H834" s="41"/>
      <c r="I834" s="43"/>
      <c r="J834" s="43"/>
      <c r="L834" s="39"/>
      <c r="M834" s="39"/>
      <c r="N834" s="39"/>
      <c r="P834" s="38"/>
      <c r="S834" s="45"/>
      <c r="T834" s="46"/>
      <c r="U834" s="47"/>
      <c r="V834" s="48"/>
      <c r="X834" s="47"/>
      <c r="Y834" s="32"/>
    </row>
    <row r="835" spans="2:25" s="37" customFormat="1" ht="102" customHeight="1" x14ac:dyDescent="0.2">
      <c r="B835" s="42"/>
      <c r="C835" s="38"/>
      <c r="D835" s="39"/>
      <c r="F835" s="179"/>
      <c r="G835" s="32"/>
      <c r="H835" s="41"/>
      <c r="I835" s="43"/>
      <c r="J835" s="43"/>
      <c r="L835" s="39"/>
      <c r="M835" s="39"/>
      <c r="N835" s="39"/>
      <c r="P835" s="38"/>
      <c r="S835" s="45"/>
      <c r="T835" s="46"/>
      <c r="U835" s="47"/>
      <c r="V835" s="48"/>
      <c r="X835" s="47"/>
      <c r="Y835" s="32"/>
    </row>
    <row r="836" spans="2:25" s="37" customFormat="1" ht="102" customHeight="1" x14ac:dyDescent="0.2">
      <c r="B836" s="42"/>
      <c r="C836" s="38"/>
      <c r="D836" s="39"/>
      <c r="F836" s="179"/>
      <c r="G836" s="32"/>
      <c r="H836" s="41"/>
      <c r="I836" s="43"/>
      <c r="J836" s="43"/>
      <c r="L836" s="39"/>
      <c r="M836" s="39"/>
      <c r="N836" s="39"/>
      <c r="P836" s="38"/>
      <c r="S836" s="45"/>
      <c r="T836" s="46"/>
      <c r="U836" s="47"/>
      <c r="V836" s="48"/>
      <c r="X836" s="47"/>
      <c r="Y836" s="32"/>
    </row>
    <row r="837" spans="2:25" s="37" customFormat="1" ht="102" customHeight="1" x14ac:dyDescent="0.2">
      <c r="B837" s="42"/>
      <c r="C837" s="38"/>
      <c r="D837" s="39"/>
      <c r="F837" s="179"/>
      <c r="G837" s="32"/>
      <c r="H837" s="41"/>
      <c r="I837" s="43"/>
      <c r="J837" s="43"/>
      <c r="L837" s="39"/>
      <c r="M837" s="39"/>
      <c r="N837" s="39"/>
      <c r="P837" s="38"/>
      <c r="S837" s="45"/>
      <c r="T837" s="46"/>
      <c r="U837" s="47"/>
      <c r="V837" s="48"/>
      <c r="X837" s="47"/>
      <c r="Y837" s="32"/>
    </row>
    <row r="838" spans="2:25" s="37" customFormat="1" ht="102" customHeight="1" x14ac:dyDescent="0.2">
      <c r="B838" s="42"/>
      <c r="C838" s="38"/>
      <c r="D838" s="39"/>
      <c r="F838" s="179"/>
      <c r="G838" s="32"/>
      <c r="H838" s="41"/>
      <c r="I838" s="43"/>
      <c r="J838" s="43"/>
      <c r="L838" s="39"/>
      <c r="M838" s="39"/>
      <c r="N838" s="39"/>
      <c r="P838" s="38"/>
      <c r="S838" s="45"/>
      <c r="T838" s="46"/>
      <c r="U838" s="47"/>
      <c r="V838" s="48"/>
      <c r="X838" s="47"/>
      <c r="Y838" s="32"/>
    </row>
    <row r="839" spans="2:25" s="37" customFormat="1" ht="102" customHeight="1" x14ac:dyDescent="0.2">
      <c r="B839" s="42"/>
      <c r="C839" s="38"/>
      <c r="D839" s="39"/>
      <c r="F839" s="179"/>
      <c r="G839" s="32"/>
      <c r="H839" s="41"/>
      <c r="I839" s="43"/>
      <c r="J839" s="43"/>
      <c r="L839" s="39"/>
      <c r="M839" s="39"/>
      <c r="N839" s="39"/>
      <c r="P839" s="38"/>
      <c r="S839" s="45"/>
      <c r="T839" s="46"/>
      <c r="U839" s="47"/>
      <c r="V839" s="48"/>
      <c r="X839" s="47"/>
      <c r="Y839" s="32"/>
    </row>
    <row r="840" spans="2:25" s="37" customFormat="1" ht="102" customHeight="1" x14ac:dyDescent="0.2">
      <c r="B840" s="42"/>
      <c r="C840" s="38"/>
      <c r="D840" s="39"/>
      <c r="F840" s="179"/>
      <c r="G840" s="32"/>
      <c r="H840" s="41"/>
      <c r="I840" s="43"/>
      <c r="J840" s="43"/>
      <c r="L840" s="39"/>
      <c r="M840" s="39"/>
      <c r="N840" s="39"/>
      <c r="P840" s="38"/>
      <c r="S840" s="45"/>
      <c r="T840" s="46"/>
      <c r="U840" s="47"/>
      <c r="V840" s="48"/>
      <c r="X840" s="47"/>
      <c r="Y840" s="32"/>
    </row>
    <row r="841" spans="2:25" s="37" customFormat="1" ht="102" customHeight="1" x14ac:dyDescent="0.2">
      <c r="B841" s="42"/>
      <c r="C841" s="38"/>
      <c r="D841" s="39"/>
      <c r="F841" s="179"/>
      <c r="G841" s="32"/>
      <c r="H841" s="41"/>
      <c r="I841" s="43"/>
      <c r="J841" s="43"/>
      <c r="L841" s="39"/>
      <c r="M841" s="39"/>
      <c r="N841" s="39"/>
      <c r="P841" s="38"/>
      <c r="S841" s="45"/>
      <c r="T841" s="46"/>
      <c r="U841" s="47"/>
      <c r="V841" s="48"/>
      <c r="X841" s="47"/>
      <c r="Y841" s="32"/>
    </row>
    <row r="842" spans="2:25" s="37" customFormat="1" ht="102" customHeight="1" x14ac:dyDescent="0.2">
      <c r="B842" s="42"/>
      <c r="C842" s="38"/>
      <c r="D842" s="39"/>
      <c r="F842" s="179"/>
      <c r="G842" s="32"/>
      <c r="H842" s="41"/>
      <c r="I842" s="43"/>
      <c r="J842" s="43"/>
      <c r="L842" s="39"/>
      <c r="M842" s="39"/>
      <c r="N842" s="39"/>
      <c r="P842" s="38"/>
      <c r="S842" s="45"/>
      <c r="T842" s="46"/>
      <c r="U842" s="47"/>
      <c r="V842" s="48"/>
      <c r="X842" s="47"/>
      <c r="Y842" s="32"/>
    </row>
    <row r="843" spans="2:25" s="37" customFormat="1" ht="102" customHeight="1" x14ac:dyDescent="0.2">
      <c r="B843" s="42"/>
      <c r="C843" s="38"/>
      <c r="D843" s="39"/>
      <c r="F843" s="179"/>
      <c r="G843" s="32"/>
      <c r="H843" s="41"/>
      <c r="I843" s="43"/>
      <c r="J843" s="43"/>
      <c r="L843" s="39"/>
      <c r="M843" s="39"/>
      <c r="N843" s="39"/>
      <c r="P843" s="38"/>
      <c r="S843" s="45"/>
      <c r="T843" s="46"/>
      <c r="U843" s="47"/>
      <c r="V843" s="48"/>
      <c r="X843" s="47"/>
      <c r="Y843" s="32"/>
    </row>
    <row r="844" spans="2:25" s="37" customFormat="1" ht="102" customHeight="1" x14ac:dyDescent="0.2">
      <c r="B844" s="42"/>
      <c r="C844" s="38"/>
      <c r="D844" s="39"/>
      <c r="F844" s="179"/>
      <c r="G844" s="32"/>
      <c r="H844" s="41"/>
      <c r="I844" s="43"/>
      <c r="J844" s="43"/>
      <c r="L844" s="39"/>
      <c r="M844" s="39"/>
      <c r="N844" s="39"/>
      <c r="P844" s="38"/>
      <c r="S844" s="45"/>
      <c r="T844" s="46"/>
      <c r="U844" s="47"/>
      <c r="V844" s="48"/>
      <c r="X844" s="47"/>
      <c r="Y844" s="32"/>
    </row>
    <row r="845" spans="2:25" s="37" customFormat="1" ht="102" customHeight="1" x14ac:dyDescent="0.2">
      <c r="B845" s="42"/>
      <c r="C845" s="38"/>
      <c r="D845" s="39"/>
      <c r="F845" s="179"/>
      <c r="G845" s="32"/>
      <c r="H845" s="41"/>
      <c r="I845" s="43"/>
      <c r="J845" s="43"/>
      <c r="L845" s="39"/>
      <c r="M845" s="39"/>
      <c r="N845" s="39"/>
      <c r="P845" s="38"/>
      <c r="S845" s="45"/>
      <c r="T845" s="46"/>
      <c r="U845" s="47"/>
      <c r="V845" s="48"/>
      <c r="X845" s="47"/>
      <c r="Y845" s="32"/>
    </row>
    <row r="846" spans="2:25" s="37" customFormat="1" ht="102" customHeight="1" x14ac:dyDescent="0.2">
      <c r="B846" s="42"/>
      <c r="C846" s="38"/>
      <c r="D846" s="39"/>
      <c r="F846" s="179"/>
      <c r="G846" s="32"/>
      <c r="H846" s="41"/>
      <c r="I846" s="43"/>
      <c r="J846" s="43"/>
      <c r="L846" s="39"/>
      <c r="M846" s="39"/>
      <c r="N846" s="39"/>
      <c r="P846" s="38"/>
      <c r="S846" s="45"/>
      <c r="T846" s="46"/>
      <c r="U846" s="47"/>
      <c r="V846" s="48"/>
      <c r="X846" s="47"/>
      <c r="Y846" s="32"/>
    </row>
    <row r="847" spans="2:25" s="37" customFormat="1" ht="102" customHeight="1" x14ac:dyDescent="0.2">
      <c r="B847" s="42"/>
      <c r="C847" s="38"/>
      <c r="D847" s="39"/>
      <c r="F847" s="179"/>
      <c r="G847" s="32"/>
      <c r="H847" s="41"/>
      <c r="I847" s="43"/>
      <c r="J847" s="43"/>
      <c r="L847" s="39"/>
      <c r="M847" s="39"/>
      <c r="N847" s="39"/>
      <c r="P847" s="38"/>
      <c r="S847" s="45"/>
      <c r="T847" s="46"/>
      <c r="U847" s="47"/>
      <c r="V847" s="48"/>
      <c r="X847" s="47"/>
      <c r="Y847" s="32"/>
    </row>
    <row r="848" spans="2:25" s="37" customFormat="1" ht="102" customHeight="1" x14ac:dyDescent="0.2">
      <c r="B848" s="42"/>
      <c r="C848" s="38"/>
      <c r="D848" s="39"/>
      <c r="F848" s="179"/>
      <c r="G848" s="32"/>
      <c r="H848" s="41"/>
      <c r="I848" s="43"/>
      <c r="J848" s="43"/>
      <c r="L848" s="39"/>
      <c r="M848" s="39"/>
      <c r="N848" s="39"/>
      <c r="P848" s="38"/>
      <c r="S848" s="45"/>
      <c r="T848" s="46"/>
      <c r="U848" s="47"/>
      <c r="V848" s="48"/>
      <c r="X848" s="47"/>
      <c r="Y848" s="32"/>
    </row>
    <row r="849" spans="2:25" s="37" customFormat="1" ht="102" customHeight="1" x14ac:dyDescent="0.2">
      <c r="B849" s="42"/>
      <c r="C849" s="38"/>
      <c r="D849" s="39"/>
      <c r="F849" s="179"/>
      <c r="G849" s="32"/>
      <c r="H849" s="41"/>
      <c r="I849" s="43"/>
      <c r="J849" s="43"/>
      <c r="L849" s="39"/>
      <c r="M849" s="39"/>
      <c r="N849" s="39"/>
      <c r="P849" s="38"/>
      <c r="S849" s="45"/>
      <c r="T849" s="46"/>
      <c r="U849" s="47"/>
      <c r="V849" s="48"/>
      <c r="X849" s="47"/>
      <c r="Y849" s="32"/>
    </row>
    <row r="850" spans="2:25" s="37" customFormat="1" ht="102" customHeight="1" x14ac:dyDescent="0.2">
      <c r="B850" s="42"/>
      <c r="C850" s="38"/>
      <c r="D850" s="39"/>
      <c r="F850" s="179"/>
      <c r="G850" s="32"/>
      <c r="H850" s="41"/>
      <c r="I850" s="43"/>
      <c r="J850" s="43"/>
      <c r="L850" s="39"/>
      <c r="M850" s="39"/>
      <c r="N850" s="39"/>
      <c r="P850" s="38"/>
      <c r="S850" s="45"/>
      <c r="T850" s="46"/>
      <c r="U850" s="47"/>
      <c r="V850" s="48"/>
      <c r="X850" s="47"/>
      <c r="Y850" s="32"/>
    </row>
    <row r="851" spans="2:25" s="37" customFormat="1" ht="102" customHeight="1" x14ac:dyDescent="0.2">
      <c r="B851" s="42"/>
      <c r="C851" s="38"/>
      <c r="D851" s="39"/>
      <c r="F851" s="179"/>
      <c r="G851" s="32"/>
      <c r="H851" s="41"/>
      <c r="I851" s="43"/>
      <c r="J851" s="43"/>
      <c r="L851" s="39"/>
      <c r="M851" s="39"/>
      <c r="N851" s="39"/>
      <c r="P851" s="38"/>
      <c r="S851" s="45"/>
      <c r="T851" s="46"/>
      <c r="U851" s="47"/>
      <c r="V851" s="48"/>
      <c r="X851" s="47"/>
      <c r="Y851" s="32"/>
    </row>
    <row r="852" spans="2:25" s="37" customFormat="1" ht="102" customHeight="1" x14ac:dyDescent="0.2">
      <c r="B852" s="42"/>
      <c r="C852" s="38"/>
      <c r="D852" s="39"/>
      <c r="F852" s="179"/>
      <c r="G852" s="32"/>
      <c r="H852" s="41"/>
      <c r="I852" s="43"/>
      <c r="J852" s="43"/>
      <c r="L852" s="39"/>
      <c r="M852" s="39"/>
      <c r="N852" s="39"/>
      <c r="P852" s="38"/>
      <c r="S852" s="45"/>
      <c r="T852" s="46"/>
      <c r="U852" s="47"/>
      <c r="V852" s="48"/>
      <c r="X852" s="47"/>
      <c r="Y852" s="32"/>
    </row>
    <row r="853" spans="2:25" s="37" customFormat="1" ht="102" customHeight="1" x14ac:dyDescent="0.2">
      <c r="B853" s="42"/>
      <c r="C853" s="38"/>
      <c r="D853" s="39"/>
      <c r="F853" s="179"/>
      <c r="G853" s="32"/>
      <c r="H853" s="41"/>
      <c r="I853" s="43"/>
      <c r="J853" s="43"/>
      <c r="L853" s="39"/>
      <c r="M853" s="39"/>
      <c r="N853" s="39"/>
      <c r="P853" s="38"/>
      <c r="S853" s="45"/>
      <c r="T853" s="46"/>
      <c r="U853" s="47"/>
      <c r="V853" s="48"/>
      <c r="X853" s="47"/>
      <c r="Y853" s="32"/>
    </row>
    <row r="854" spans="2:25" s="37" customFormat="1" ht="102" customHeight="1" x14ac:dyDescent="0.2">
      <c r="B854" s="42"/>
      <c r="C854" s="38"/>
      <c r="D854" s="39"/>
      <c r="F854" s="179"/>
      <c r="G854" s="32"/>
      <c r="H854" s="41"/>
      <c r="I854" s="43"/>
      <c r="J854" s="43"/>
      <c r="L854" s="39"/>
      <c r="M854" s="39"/>
      <c r="N854" s="39"/>
      <c r="P854" s="38"/>
      <c r="S854" s="45"/>
      <c r="T854" s="46"/>
      <c r="U854" s="47"/>
      <c r="V854" s="48"/>
      <c r="X854" s="47"/>
      <c r="Y854" s="32"/>
    </row>
    <row r="855" spans="2:25" s="37" customFormat="1" ht="102" customHeight="1" x14ac:dyDescent="0.2">
      <c r="B855" s="42"/>
      <c r="C855" s="38"/>
      <c r="D855" s="39"/>
      <c r="F855" s="179"/>
      <c r="G855" s="32"/>
      <c r="H855" s="41"/>
      <c r="I855" s="43"/>
      <c r="J855" s="43"/>
      <c r="L855" s="39"/>
      <c r="M855" s="39"/>
      <c r="N855" s="39"/>
      <c r="P855" s="38"/>
      <c r="S855" s="45"/>
      <c r="T855" s="46"/>
      <c r="U855" s="47"/>
      <c r="V855" s="48"/>
      <c r="X855" s="47"/>
      <c r="Y855" s="32"/>
    </row>
    <row r="856" spans="2:25" s="37" customFormat="1" ht="102" customHeight="1" x14ac:dyDescent="0.2">
      <c r="B856" s="42"/>
      <c r="C856" s="38"/>
      <c r="D856" s="39"/>
      <c r="F856" s="179"/>
      <c r="G856" s="32"/>
      <c r="H856" s="41"/>
      <c r="I856" s="43"/>
      <c r="J856" s="43"/>
      <c r="L856" s="39"/>
      <c r="M856" s="39"/>
      <c r="N856" s="39"/>
      <c r="P856" s="38"/>
      <c r="S856" s="45"/>
      <c r="T856" s="46"/>
      <c r="U856" s="47"/>
      <c r="V856" s="48"/>
      <c r="X856" s="47"/>
      <c r="Y856" s="32"/>
    </row>
    <row r="857" spans="2:25" s="37" customFormat="1" ht="102" customHeight="1" x14ac:dyDescent="0.2">
      <c r="B857" s="42"/>
      <c r="C857" s="38"/>
      <c r="D857" s="39"/>
      <c r="F857" s="179"/>
      <c r="G857" s="32"/>
      <c r="H857" s="41"/>
      <c r="I857" s="43"/>
      <c r="J857" s="43"/>
      <c r="L857" s="39"/>
      <c r="M857" s="39"/>
      <c r="N857" s="39"/>
      <c r="P857" s="38"/>
      <c r="S857" s="45"/>
      <c r="T857" s="46"/>
      <c r="U857" s="47"/>
      <c r="V857" s="48"/>
      <c r="X857" s="47"/>
      <c r="Y857" s="32"/>
    </row>
    <row r="858" spans="2:25" s="37" customFormat="1" ht="102" customHeight="1" x14ac:dyDescent="0.2">
      <c r="B858" s="42"/>
      <c r="C858" s="38"/>
      <c r="D858" s="39"/>
      <c r="F858" s="179"/>
      <c r="G858" s="32"/>
      <c r="H858" s="41"/>
      <c r="I858" s="43"/>
      <c r="J858" s="43"/>
      <c r="L858" s="39"/>
      <c r="M858" s="39"/>
      <c r="N858" s="39"/>
      <c r="P858" s="38"/>
      <c r="S858" s="45"/>
      <c r="T858" s="46"/>
      <c r="U858" s="47"/>
      <c r="V858" s="48"/>
      <c r="X858" s="47"/>
      <c r="Y858" s="32"/>
    </row>
    <row r="859" spans="2:25" s="37" customFormat="1" ht="102" customHeight="1" x14ac:dyDescent="0.2">
      <c r="B859" s="42"/>
      <c r="C859" s="38"/>
      <c r="D859" s="39"/>
      <c r="F859" s="179"/>
      <c r="G859" s="32"/>
      <c r="H859" s="41"/>
      <c r="I859" s="43"/>
      <c r="J859" s="43"/>
      <c r="L859" s="39"/>
      <c r="M859" s="39"/>
      <c r="N859" s="39"/>
      <c r="P859" s="38"/>
      <c r="S859" s="45"/>
      <c r="T859" s="46"/>
      <c r="U859" s="47"/>
      <c r="V859" s="48"/>
      <c r="X859" s="47"/>
      <c r="Y859" s="32"/>
    </row>
    <row r="860" spans="2:25" s="37" customFormat="1" ht="102" customHeight="1" x14ac:dyDescent="0.2">
      <c r="B860" s="42"/>
      <c r="C860" s="38"/>
      <c r="D860" s="39"/>
      <c r="F860" s="179"/>
      <c r="G860" s="32"/>
      <c r="H860" s="41"/>
      <c r="I860" s="43"/>
      <c r="J860" s="43"/>
      <c r="L860" s="39"/>
      <c r="M860" s="39"/>
      <c r="N860" s="39"/>
      <c r="P860" s="38"/>
      <c r="S860" s="45"/>
      <c r="T860" s="46"/>
      <c r="U860" s="47"/>
      <c r="V860" s="48"/>
      <c r="X860" s="47"/>
      <c r="Y860" s="32"/>
    </row>
    <row r="861" spans="2:25" s="37" customFormat="1" ht="102" customHeight="1" x14ac:dyDescent="0.2">
      <c r="B861" s="42"/>
      <c r="C861" s="38"/>
      <c r="D861" s="39"/>
      <c r="F861" s="179"/>
      <c r="G861" s="32"/>
      <c r="H861" s="41"/>
      <c r="I861" s="43"/>
      <c r="J861" s="43"/>
      <c r="L861" s="39"/>
      <c r="M861" s="39"/>
      <c r="N861" s="39"/>
      <c r="P861" s="38"/>
      <c r="S861" s="45"/>
      <c r="T861" s="46"/>
      <c r="U861" s="47"/>
      <c r="V861" s="48"/>
      <c r="X861" s="47"/>
      <c r="Y861" s="32"/>
    </row>
    <row r="862" spans="2:25" s="37" customFormat="1" ht="102" customHeight="1" x14ac:dyDescent="0.2">
      <c r="B862" s="42"/>
      <c r="C862" s="38"/>
      <c r="D862" s="39"/>
      <c r="F862" s="179"/>
      <c r="G862" s="32"/>
      <c r="H862" s="41"/>
      <c r="I862" s="43"/>
      <c r="J862" s="43"/>
      <c r="L862" s="39"/>
      <c r="M862" s="39"/>
      <c r="N862" s="39"/>
      <c r="P862" s="38"/>
      <c r="S862" s="45"/>
      <c r="T862" s="46"/>
      <c r="U862" s="47"/>
      <c r="V862" s="48"/>
      <c r="X862" s="47"/>
      <c r="Y862" s="32"/>
    </row>
    <row r="863" spans="2:25" s="37" customFormat="1" ht="102" customHeight="1" x14ac:dyDescent="0.2">
      <c r="B863" s="42"/>
      <c r="C863" s="38"/>
      <c r="D863" s="39"/>
      <c r="F863" s="179"/>
      <c r="G863" s="32"/>
      <c r="H863" s="41"/>
      <c r="I863" s="43"/>
      <c r="J863" s="43"/>
      <c r="L863" s="39"/>
      <c r="M863" s="39"/>
      <c r="N863" s="39"/>
      <c r="P863" s="38"/>
      <c r="S863" s="45"/>
      <c r="T863" s="46"/>
      <c r="U863" s="47"/>
      <c r="V863" s="48"/>
      <c r="X863" s="47"/>
      <c r="Y863" s="32"/>
    </row>
    <row r="864" spans="2:25" s="37" customFormat="1" ht="102" customHeight="1" x14ac:dyDescent="0.2">
      <c r="B864" s="42"/>
      <c r="C864" s="38"/>
      <c r="D864" s="39"/>
      <c r="F864" s="179"/>
      <c r="G864" s="32"/>
      <c r="H864" s="41"/>
      <c r="I864" s="43"/>
      <c r="J864" s="43"/>
      <c r="L864" s="39"/>
      <c r="M864" s="39"/>
      <c r="N864" s="39"/>
      <c r="P864" s="38"/>
      <c r="S864" s="45"/>
      <c r="T864" s="46"/>
      <c r="U864" s="47"/>
      <c r="V864" s="48"/>
      <c r="X864" s="47"/>
      <c r="Y864" s="32"/>
    </row>
    <row r="865" spans="2:25" s="37" customFormat="1" ht="102" customHeight="1" x14ac:dyDescent="0.2">
      <c r="B865" s="42"/>
      <c r="C865" s="38"/>
      <c r="D865" s="39"/>
      <c r="F865" s="179"/>
      <c r="G865" s="32"/>
      <c r="H865" s="41"/>
      <c r="I865" s="43"/>
      <c r="J865" s="43"/>
      <c r="L865" s="39"/>
      <c r="M865" s="39"/>
      <c r="N865" s="39"/>
      <c r="P865" s="38"/>
      <c r="S865" s="45"/>
      <c r="T865" s="46"/>
      <c r="U865" s="47"/>
      <c r="V865" s="48"/>
      <c r="X865" s="47"/>
      <c r="Y865" s="32"/>
    </row>
    <row r="866" spans="2:25" s="37" customFormat="1" ht="102" customHeight="1" x14ac:dyDescent="0.2">
      <c r="B866" s="42"/>
      <c r="C866" s="38"/>
      <c r="D866" s="39"/>
      <c r="F866" s="179"/>
      <c r="G866" s="32"/>
      <c r="H866" s="41"/>
      <c r="I866" s="43"/>
      <c r="J866" s="43"/>
      <c r="L866" s="39"/>
      <c r="M866" s="39"/>
      <c r="N866" s="39"/>
      <c r="P866" s="38"/>
      <c r="S866" s="45"/>
      <c r="T866" s="46"/>
      <c r="U866" s="47"/>
      <c r="V866" s="48"/>
      <c r="X866" s="47"/>
      <c r="Y866" s="32"/>
    </row>
    <row r="867" spans="2:25" s="37" customFormat="1" ht="102" customHeight="1" x14ac:dyDescent="0.2">
      <c r="B867" s="42"/>
      <c r="C867" s="38"/>
      <c r="D867" s="39"/>
      <c r="F867" s="179"/>
      <c r="G867" s="32"/>
      <c r="H867" s="41"/>
      <c r="I867" s="43"/>
      <c r="J867" s="43"/>
      <c r="L867" s="39"/>
      <c r="M867" s="39"/>
      <c r="N867" s="39"/>
      <c r="P867" s="38"/>
      <c r="S867" s="45"/>
      <c r="T867" s="46"/>
      <c r="U867" s="47"/>
      <c r="V867" s="48"/>
      <c r="X867" s="47"/>
      <c r="Y867" s="32"/>
    </row>
    <row r="868" spans="2:25" s="37" customFormat="1" ht="102" customHeight="1" x14ac:dyDescent="0.2">
      <c r="B868" s="42"/>
      <c r="C868" s="38"/>
      <c r="D868" s="39"/>
      <c r="F868" s="179"/>
      <c r="G868" s="32"/>
      <c r="H868" s="41"/>
      <c r="I868" s="43"/>
      <c r="J868" s="43"/>
      <c r="L868" s="39"/>
      <c r="M868" s="39"/>
      <c r="N868" s="39"/>
      <c r="P868" s="38"/>
      <c r="S868" s="45"/>
      <c r="T868" s="46"/>
      <c r="U868" s="47"/>
      <c r="V868" s="48"/>
      <c r="X868" s="47"/>
      <c r="Y868" s="32"/>
    </row>
    <row r="869" spans="2:25" s="37" customFormat="1" ht="102" customHeight="1" x14ac:dyDescent="0.2">
      <c r="B869" s="42"/>
      <c r="C869" s="38"/>
      <c r="D869" s="39"/>
      <c r="F869" s="179"/>
      <c r="G869" s="32"/>
      <c r="H869" s="41"/>
      <c r="I869" s="43"/>
      <c r="J869" s="43"/>
      <c r="L869" s="39"/>
      <c r="M869" s="39"/>
      <c r="N869" s="39"/>
      <c r="P869" s="38"/>
      <c r="S869" s="45"/>
      <c r="T869" s="46"/>
      <c r="U869" s="47"/>
      <c r="V869" s="48"/>
      <c r="X869" s="47"/>
      <c r="Y869" s="32"/>
    </row>
    <row r="870" spans="2:25" s="37" customFormat="1" ht="102" customHeight="1" x14ac:dyDescent="0.2">
      <c r="B870" s="42"/>
      <c r="C870" s="38"/>
      <c r="D870" s="39"/>
      <c r="F870" s="179"/>
      <c r="G870" s="32"/>
      <c r="H870" s="41"/>
      <c r="I870" s="43"/>
      <c r="J870" s="43"/>
      <c r="L870" s="39"/>
      <c r="M870" s="39"/>
      <c r="N870" s="39"/>
      <c r="P870" s="38"/>
      <c r="S870" s="45"/>
      <c r="T870" s="46"/>
      <c r="U870" s="47"/>
      <c r="V870" s="48"/>
      <c r="X870" s="47"/>
      <c r="Y870" s="32"/>
    </row>
    <row r="871" spans="2:25" s="37" customFormat="1" ht="102" customHeight="1" x14ac:dyDescent="0.2">
      <c r="B871" s="42"/>
      <c r="C871" s="38"/>
      <c r="D871" s="39"/>
      <c r="F871" s="179"/>
      <c r="G871" s="32"/>
      <c r="H871" s="41"/>
      <c r="I871" s="43"/>
      <c r="J871" s="43"/>
      <c r="L871" s="39"/>
      <c r="M871" s="39"/>
      <c r="N871" s="39"/>
      <c r="P871" s="38"/>
      <c r="S871" s="45"/>
      <c r="T871" s="46"/>
      <c r="U871" s="47"/>
      <c r="V871" s="48"/>
      <c r="X871" s="47"/>
      <c r="Y871" s="32"/>
    </row>
    <row r="872" spans="2:25" s="37" customFormat="1" ht="102" customHeight="1" x14ac:dyDescent="0.2">
      <c r="B872" s="42"/>
      <c r="C872" s="38"/>
      <c r="D872" s="39"/>
      <c r="F872" s="179"/>
      <c r="G872" s="32"/>
      <c r="H872" s="41"/>
      <c r="I872" s="43"/>
      <c r="J872" s="43"/>
      <c r="L872" s="39"/>
      <c r="M872" s="39"/>
      <c r="N872" s="39"/>
      <c r="P872" s="38"/>
      <c r="S872" s="45"/>
      <c r="T872" s="46"/>
      <c r="U872" s="47"/>
      <c r="V872" s="48"/>
      <c r="X872" s="47"/>
      <c r="Y872" s="32"/>
    </row>
    <row r="873" spans="2:25" s="37" customFormat="1" ht="102" customHeight="1" x14ac:dyDescent="0.2">
      <c r="B873" s="42"/>
      <c r="C873" s="38"/>
      <c r="D873" s="39"/>
      <c r="F873" s="179"/>
      <c r="G873" s="32"/>
      <c r="H873" s="41"/>
      <c r="I873" s="43"/>
      <c r="J873" s="43"/>
      <c r="L873" s="39"/>
      <c r="M873" s="39"/>
      <c r="N873" s="39"/>
      <c r="P873" s="38"/>
      <c r="S873" s="45"/>
      <c r="T873" s="46"/>
      <c r="U873" s="47"/>
      <c r="V873" s="48"/>
      <c r="X873" s="47"/>
      <c r="Y873" s="32"/>
    </row>
    <row r="874" spans="2:25" s="37" customFormat="1" ht="102" customHeight="1" x14ac:dyDescent="0.2">
      <c r="B874" s="42"/>
      <c r="C874" s="38"/>
      <c r="D874" s="39"/>
      <c r="F874" s="179"/>
      <c r="G874" s="32"/>
      <c r="H874" s="41"/>
      <c r="I874" s="43"/>
      <c r="J874" s="43"/>
      <c r="L874" s="39"/>
      <c r="M874" s="39"/>
      <c r="N874" s="39"/>
      <c r="P874" s="38"/>
      <c r="S874" s="45"/>
      <c r="T874" s="46"/>
      <c r="U874" s="47"/>
      <c r="V874" s="48"/>
      <c r="X874" s="47"/>
      <c r="Y874" s="32"/>
    </row>
    <row r="875" spans="2:25" s="37" customFormat="1" ht="102" customHeight="1" x14ac:dyDescent="0.2">
      <c r="B875" s="42"/>
      <c r="C875" s="38"/>
      <c r="D875" s="39"/>
      <c r="F875" s="179"/>
      <c r="G875" s="32"/>
      <c r="H875" s="41"/>
      <c r="I875" s="43"/>
      <c r="J875" s="43"/>
      <c r="L875" s="39"/>
      <c r="M875" s="39"/>
      <c r="N875" s="39"/>
      <c r="P875" s="38"/>
      <c r="S875" s="45"/>
      <c r="T875" s="46"/>
      <c r="U875" s="47"/>
      <c r="V875" s="48"/>
      <c r="X875" s="47"/>
      <c r="Y875" s="32"/>
    </row>
    <row r="876" spans="2:25" s="37" customFormat="1" ht="102" customHeight="1" x14ac:dyDescent="0.2">
      <c r="B876" s="42"/>
      <c r="C876" s="38"/>
      <c r="D876" s="39"/>
      <c r="F876" s="179"/>
      <c r="G876" s="32"/>
      <c r="H876" s="41"/>
      <c r="I876" s="43"/>
      <c r="J876" s="43"/>
      <c r="L876" s="39"/>
      <c r="M876" s="39"/>
      <c r="N876" s="39"/>
      <c r="P876" s="38"/>
      <c r="S876" s="45"/>
      <c r="T876" s="46"/>
      <c r="U876" s="47"/>
      <c r="V876" s="48"/>
      <c r="X876" s="47"/>
      <c r="Y876" s="32"/>
    </row>
    <row r="877" spans="2:25" s="37" customFormat="1" ht="102" customHeight="1" x14ac:dyDescent="0.2">
      <c r="B877" s="42"/>
      <c r="C877" s="38"/>
      <c r="D877" s="39"/>
      <c r="F877" s="179"/>
      <c r="G877" s="32"/>
      <c r="H877" s="41"/>
      <c r="I877" s="43"/>
      <c r="J877" s="43"/>
      <c r="L877" s="39"/>
      <c r="M877" s="39"/>
      <c r="N877" s="39"/>
      <c r="P877" s="38"/>
      <c r="S877" s="45"/>
      <c r="T877" s="46"/>
      <c r="U877" s="47"/>
      <c r="V877" s="48"/>
      <c r="X877" s="47"/>
      <c r="Y877" s="32"/>
    </row>
    <row r="878" spans="2:25" s="37" customFormat="1" ht="102" customHeight="1" x14ac:dyDescent="0.2">
      <c r="B878" s="42"/>
      <c r="C878" s="38"/>
      <c r="D878" s="39"/>
      <c r="F878" s="179"/>
      <c r="G878" s="32"/>
      <c r="H878" s="41"/>
      <c r="I878" s="43"/>
      <c r="J878" s="43"/>
      <c r="L878" s="39"/>
      <c r="M878" s="39"/>
      <c r="N878" s="39"/>
      <c r="P878" s="38"/>
      <c r="S878" s="45"/>
      <c r="T878" s="46"/>
      <c r="U878" s="47"/>
      <c r="V878" s="48"/>
      <c r="X878" s="47"/>
      <c r="Y878" s="32"/>
    </row>
    <row r="879" spans="2:25" s="37" customFormat="1" ht="102" customHeight="1" x14ac:dyDescent="0.2">
      <c r="B879" s="42"/>
      <c r="C879" s="38"/>
      <c r="D879" s="39"/>
      <c r="F879" s="179"/>
      <c r="G879" s="32"/>
      <c r="H879" s="41"/>
      <c r="I879" s="43"/>
      <c r="J879" s="43"/>
      <c r="L879" s="39"/>
      <c r="M879" s="39"/>
      <c r="N879" s="39"/>
      <c r="P879" s="38"/>
      <c r="S879" s="45"/>
      <c r="T879" s="46"/>
      <c r="U879" s="47"/>
      <c r="V879" s="48"/>
      <c r="X879" s="47"/>
      <c r="Y879" s="32"/>
    </row>
    <row r="880" spans="2:25" s="37" customFormat="1" ht="102" customHeight="1" x14ac:dyDescent="0.2">
      <c r="B880" s="42"/>
      <c r="C880" s="38"/>
      <c r="D880" s="39"/>
      <c r="F880" s="179"/>
      <c r="G880" s="32"/>
      <c r="H880" s="41"/>
      <c r="I880" s="43"/>
      <c r="J880" s="43"/>
      <c r="L880" s="39"/>
      <c r="M880" s="39"/>
      <c r="N880" s="39"/>
      <c r="P880" s="38"/>
      <c r="S880" s="45"/>
      <c r="T880" s="46"/>
      <c r="U880" s="47"/>
      <c r="V880" s="48"/>
      <c r="X880" s="47"/>
      <c r="Y880" s="32"/>
    </row>
    <row r="881" spans="2:25" s="37" customFormat="1" ht="102" customHeight="1" x14ac:dyDescent="0.2">
      <c r="B881" s="42"/>
      <c r="C881" s="38"/>
      <c r="D881" s="39"/>
      <c r="F881" s="179"/>
      <c r="G881" s="32"/>
      <c r="H881" s="41"/>
      <c r="I881" s="43"/>
      <c r="J881" s="43"/>
      <c r="L881" s="39"/>
      <c r="M881" s="39"/>
      <c r="N881" s="39"/>
      <c r="P881" s="38"/>
      <c r="S881" s="45"/>
      <c r="T881" s="46"/>
      <c r="U881" s="47"/>
      <c r="V881" s="48"/>
      <c r="X881" s="47"/>
      <c r="Y881" s="32"/>
    </row>
    <row r="882" spans="2:25" s="37" customFormat="1" ht="102" customHeight="1" x14ac:dyDescent="0.2">
      <c r="B882" s="42"/>
      <c r="C882" s="38"/>
      <c r="D882" s="39"/>
      <c r="F882" s="179"/>
      <c r="G882" s="32"/>
      <c r="H882" s="41"/>
      <c r="I882" s="43"/>
      <c r="J882" s="43"/>
      <c r="L882" s="39"/>
      <c r="M882" s="39"/>
      <c r="N882" s="39"/>
      <c r="P882" s="38"/>
      <c r="S882" s="45"/>
      <c r="T882" s="46"/>
      <c r="U882" s="47"/>
      <c r="V882" s="48"/>
      <c r="X882" s="47"/>
      <c r="Y882" s="32"/>
    </row>
    <row r="883" spans="2:25" s="37" customFormat="1" ht="102" customHeight="1" x14ac:dyDescent="0.2">
      <c r="B883" s="42"/>
      <c r="C883" s="38"/>
      <c r="D883" s="39"/>
      <c r="F883" s="179"/>
      <c r="G883" s="32"/>
      <c r="H883" s="41"/>
      <c r="I883" s="43"/>
      <c r="J883" s="43"/>
      <c r="L883" s="39"/>
      <c r="M883" s="39"/>
      <c r="N883" s="39"/>
      <c r="P883" s="38"/>
      <c r="S883" s="45"/>
      <c r="T883" s="46"/>
      <c r="U883" s="47"/>
      <c r="V883" s="48"/>
      <c r="X883" s="47"/>
      <c r="Y883" s="32"/>
    </row>
    <row r="884" spans="2:25" s="37" customFormat="1" ht="102" customHeight="1" x14ac:dyDescent="0.2">
      <c r="B884" s="42"/>
      <c r="C884" s="38"/>
      <c r="D884" s="39"/>
      <c r="F884" s="179"/>
      <c r="G884" s="32"/>
      <c r="H884" s="41"/>
      <c r="I884" s="43"/>
      <c r="J884" s="43"/>
      <c r="L884" s="39"/>
      <c r="M884" s="39"/>
      <c r="N884" s="39"/>
      <c r="P884" s="38"/>
      <c r="S884" s="45"/>
      <c r="T884" s="46"/>
      <c r="U884" s="47"/>
      <c r="V884" s="48"/>
      <c r="X884" s="47"/>
      <c r="Y884" s="32"/>
    </row>
    <row r="885" spans="2:25" s="37" customFormat="1" ht="102" customHeight="1" x14ac:dyDescent="0.2">
      <c r="B885" s="42"/>
      <c r="C885" s="38"/>
      <c r="D885" s="39"/>
      <c r="F885" s="179"/>
      <c r="G885" s="32"/>
      <c r="H885" s="41"/>
      <c r="I885" s="43"/>
      <c r="J885" s="43"/>
      <c r="L885" s="39"/>
      <c r="M885" s="39"/>
      <c r="N885" s="39"/>
      <c r="P885" s="38"/>
      <c r="S885" s="45"/>
      <c r="T885" s="46"/>
      <c r="U885" s="47"/>
      <c r="V885" s="48"/>
      <c r="X885" s="47"/>
      <c r="Y885" s="32"/>
    </row>
    <row r="886" spans="2:25" s="37" customFormat="1" ht="102" customHeight="1" x14ac:dyDescent="0.2">
      <c r="B886" s="42"/>
      <c r="C886" s="38"/>
      <c r="D886" s="39"/>
      <c r="F886" s="179"/>
      <c r="G886" s="32"/>
      <c r="H886" s="41"/>
      <c r="I886" s="43"/>
      <c r="J886" s="43"/>
      <c r="L886" s="39"/>
      <c r="M886" s="39"/>
      <c r="N886" s="39"/>
      <c r="P886" s="38"/>
      <c r="S886" s="45"/>
      <c r="T886" s="46"/>
      <c r="U886" s="47"/>
      <c r="V886" s="48"/>
      <c r="X886" s="47"/>
      <c r="Y886" s="32"/>
    </row>
    <row r="887" spans="2:25" s="37" customFormat="1" ht="102" customHeight="1" x14ac:dyDescent="0.2">
      <c r="B887" s="42"/>
      <c r="C887" s="38"/>
      <c r="D887" s="39"/>
      <c r="F887" s="179"/>
      <c r="G887" s="32"/>
      <c r="H887" s="41"/>
      <c r="I887" s="43"/>
      <c r="J887" s="43"/>
      <c r="L887" s="39"/>
      <c r="M887" s="39"/>
      <c r="N887" s="39"/>
      <c r="P887" s="38"/>
      <c r="S887" s="45"/>
      <c r="T887" s="46"/>
      <c r="U887" s="47"/>
      <c r="V887" s="48"/>
      <c r="X887" s="47"/>
      <c r="Y887" s="32"/>
    </row>
    <row r="888" spans="2:25" s="37" customFormat="1" ht="102" customHeight="1" x14ac:dyDescent="0.2">
      <c r="B888" s="42"/>
      <c r="C888" s="38"/>
      <c r="D888" s="39"/>
      <c r="F888" s="179"/>
      <c r="G888" s="32"/>
      <c r="H888" s="41"/>
      <c r="I888" s="43"/>
      <c r="J888" s="43"/>
      <c r="L888" s="39"/>
      <c r="M888" s="39"/>
      <c r="N888" s="39"/>
      <c r="P888" s="38"/>
      <c r="S888" s="45"/>
      <c r="T888" s="46"/>
      <c r="U888" s="47"/>
      <c r="V888" s="48"/>
      <c r="X888" s="47"/>
      <c r="Y888" s="32"/>
    </row>
    <row r="889" spans="2:25" s="37" customFormat="1" ht="102" customHeight="1" x14ac:dyDescent="0.2">
      <c r="B889" s="42"/>
      <c r="C889" s="38"/>
      <c r="D889" s="39"/>
      <c r="F889" s="179"/>
      <c r="G889" s="32"/>
      <c r="H889" s="41"/>
      <c r="I889" s="43"/>
      <c r="J889" s="43"/>
      <c r="L889" s="39"/>
      <c r="M889" s="39"/>
      <c r="N889" s="39"/>
      <c r="P889" s="38"/>
      <c r="S889" s="45"/>
      <c r="T889" s="46"/>
      <c r="U889" s="47"/>
      <c r="V889" s="48"/>
      <c r="X889" s="47"/>
      <c r="Y889" s="32"/>
    </row>
    <row r="890" spans="2:25" s="37" customFormat="1" ht="102" customHeight="1" x14ac:dyDescent="0.2">
      <c r="B890" s="42"/>
      <c r="C890" s="38"/>
      <c r="D890" s="39"/>
      <c r="F890" s="179"/>
      <c r="G890" s="32"/>
      <c r="H890" s="41"/>
      <c r="I890" s="43"/>
      <c r="J890" s="43"/>
      <c r="L890" s="39"/>
      <c r="M890" s="39"/>
      <c r="N890" s="39"/>
      <c r="P890" s="38"/>
      <c r="S890" s="45"/>
      <c r="T890" s="46"/>
      <c r="U890" s="47"/>
      <c r="V890" s="48"/>
      <c r="X890" s="47"/>
      <c r="Y890" s="32"/>
    </row>
    <row r="891" spans="2:25" s="37" customFormat="1" ht="102" customHeight="1" x14ac:dyDescent="0.2">
      <c r="B891" s="42"/>
      <c r="C891" s="38"/>
      <c r="D891" s="39"/>
      <c r="F891" s="179"/>
      <c r="G891" s="32"/>
      <c r="H891" s="41"/>
      <c r="I891" s="43"/>
      <c r="J891" s="43"/>
      <c r="L891" s="39"/>
      <c r="M891" s="39"/>
      <c r="N891" s="39"/>
      <c r="P891" s="38"/>
      <c r="S891" s="45"/>
      <c r="T891" s="46"/>
      <c r="U891" s="47"/>
      <c r="V891" s="48"/>
      <c r="X891" s="47"/>
      <c r="Y891" s="32"/>
    </row>
    <row r="892" spans="2:25" s="37" customFormat="1" ht="102" customHeight="1" x14ac:dyDescent="0.2">
      <c r="B892" s="42"/>
      <c r="C892" s="38"/>
      <c r="D892" s="39"/>
      <c r="F892" s="179"/>
      <c r="G892" s="32"/>
      <c r="H892" s="41"/>
      <c r="I892" s="43"/>
      <c r="J892" s="43"/>
      <c r="L892" s="39"/>
      <c r="M892" s="39"/>
      <c r="N892" s="39"/>
      <c r="P892" s="38"/>
      <c r="S892" s="45"/>
      <c r="T892" s="46"/>
      <c r="U892" s="47"/>
      <c r="V892" s="48"/>
      <c r="X892" s="47"/>
      <c r="Y892" s="32"/>
    </row>
    <row r="893" spans="2:25" s="37" customFormat="1" ht="102" customHeight="1" x14ac:dyDescent="0.2">
      <c r="B893" s="42"/>
      <c r="C893" s="38"/>
      <c r="D893" s="39"/>
      <c r="F893" s="179"/>
      <c r="G893" s="32"/>
      <c r="H893" s="41"/>
      <c r="I893" s="43"/>
      <c r="J893" s="43"/>
      <c r="L893" s="39"/>
      <c r="M893" s="39"/>
      <c r="N893" s="39"/>
      <c r="P893" s="38"/>
      <c r="S893" s="45"/>
      <c r="T893" s="46"/>
      <c r="U893" s="47"/>
      <c r="V893" s="48"/>
      <c r="X893" s="47"/>
      <c r="Y893" s="32"/>
    </row>
    <row r="894" spans="2:25" s="37" customFormat="1" ht="102" customHeight="1" x14ac:dyDescent="0.2">
      <c r="B894" s="42"/>
      <c r="C894" s="38"/>
      <c r="D894" s="39"/>
      <c r="F894" s="179"/>
      <c r="G894" s="32"/>
      <c r="H894" s="41"/>
      <c r="I894" s="43"/>
      <c r="J894" s="43"/>
      <c r="L894" s="39"/>
      <c r="M894" s="39"/>
      <c r="N894" s="39"/>
      <c r="P894" s="38"/>
      <c r="S894" s="45"/>
      <c r="T894" s="46"/>
      <c r="U894" s="47"/>
      <c r="V894" s="48"/>
      <c r="X894" s="47"/>
      <c r="Y894" s="32"/>
    </row>
    <row r="895" spans="2:25" s="37" customFormat="1" ht="102" customHeight="1" x14ac:dyDescent="0.2">
      <c r="B895" s="42"/>
      <c r="C895" s="38"/>
      <c r="D895" s="39"/>
      <c r="F895" s="179"/>
      <c r="G895" s="32"/>
      <c r="H895" s="41"/>
      <c r="I895" s="43"/>
      <c r="J895" s="43"/>
      <c r="L895" s="39"/>
      <c r="M895" s="39"/>
      <c r="N895" s="39"/>
      <c r="P895" s="38"/>
      <c r="S895" s="45"/>
      <c r="T895" s="46"/>
      <c r="U895" s="47"/>
      <c r="V895" s="48"/>
      <c r="X895" s="47"/>
      <c r="Y895" s="32"/>
    </row>
    <row r="896" spans="2:25" s="37" customFormat="1" ht="102" customHeight="1" x14ac:dyDescent="0.2">
      <c r="B896" s="42"/>
      <c r="C896" s="38"/>
      <c r="D896" s="39"/>
      <c r="F896" s="179"/>
      <c r="G896" s="32"/>
      <c r="H896" s="41"/>
      <c r="I896" s="43"/>
      <c r="J896" s="43"/>
      <c r="L896" s="39"/>
      <c r="M896" s="39"/>
      <c r="N896" s="39"/>
      <c r="P896" s="38"/>
      <c r="S896" s="45"/>
      <c r="T896" s="46"/>
      <c r="U896" s="47"/>
      <c r="V896" s="48"/>
      <c r="X896" s="47"/>
      <c r="Y896" s="32"/>
    </row>
    <row r="897" spans="2:25" s="37" customFormat="1" ht="102" customHeight="1" x14ac:dyDescent="0.2">
      <c r="B897" s="42"/>
      <c r="C897" s="38"/>
      <c r="D897" s="39"/>
      <c r="F897" s="179"/>
      <c r="G897" s="32"/>
      <c r="H897" s="41"/>
      <c r="I897" s="43"/>
      <c r="J897" s="43"/>
      <c r="L897" s="39"/>
      <c r="M897" s="39"/>
      <c r="N897" s="39"/>
      <c r="P897" s="38"/>
      <c r="S897" s="45"/>
      <c r="T897" s="46"/>
      <c r="U897" s="47"/>
      <c r="V897" s="48"/>
      <c r="X897" s="47"/>
      <c r="Y897" s="32"/>
    </row>
    <row r="898" spans="2:25" s="37" customFormat="1" ht="102" customHeight="1" x14ac:dyDescent="0.2">
      <c r="B898" s="42"/>
      <c r="C898" s="38"/>
      <c r="D898" s="39"/>
      <c r="F898" s="179"/>
      <c r="G898" s="32"/>
      <c r="H898" s="41"/>
      <c r="I898" s="43"/>
      <c r="J898" s="43"/>
      <c r="L898" s="39"/>
      <c r="M898" s="39"/>
      <c r="N898" s="39"/>
      <c r="P898" s="38"/>
      <c r="S898" s="45"/>
      <c r="T898" s="46"/>
      <c r="U898" s="47"/>
      <c r="V898" s="48"/>
      <c r="X898" s="47"/>
      <c r="Y898" s="32"/>
    </row>
    <row r="899" spans="2:25" s="37" customFormat="1" ht="102" customHeight="1" x14ac:dyDescent="0.2">
      <c r="B899" s="42"/>
      <c r="C899" s="38"/>
      <c r="D899" s="39"/>
      <c r="F899" s="179"/>
      <c r="G899" s="32"/>
      <c r="H899" s="41"/>
      <c r="I899" s="43"/>
      <c r="J899" s="43"/>
      <c r="L899" s="39"/>
      <c r="M899" s="39"/>
      <c r="N899" s="39"/>
      <c r="P899" s="38"/>
      <c r="S899" s="45"/>
      <c r="T899" s="46"/>
      <c r="U899" s="47"/>
      <c r="V899" s="48"/>
      <c r="X899" s="47"/>
      <c r="Y899" s="32"/>
    </row>
    <row r="900" spans="2:25" s="37" customFormat="1" ht="102" customHeight="1" x14ac:dyDescent="0.2">
      <c r="B900" s="42"/>
      <c r="C900" s="38"/>
      <c r="D900" s="39"/>
      <c r="F900" s="179"/>
      <c r="G900" s="32"/>
      <c r="H900" s="41"/>
      <c r="I900" s="43"/>
      <c r="J900" s="43"/>
      <c r="L900" s="39"/>
      <c r="M900" s="39"/>
      <c r="N900" s="39"/>
      <c r="P900" s="38"/>
      <c r="S900" s="45"/>
      <c r="T900" s="46"/>
      <c r="U900" s="47"/>
      <c r="V900" s="48"/>
      <c r="X900" s="47"/>
      <c r="Y900" s="32"/>
    </row>
    <row r="901" spans="2:25" s="37" customFormat="1" ht="102" customHeight="1" x14ac:dyDescent="0.2">
      <c r="B901" s="42"/>
      <c r="C901" s="38"/>
      <c r="D901" s="39"/>
      <c r="F901" s="179"/>
      <c r="G901" s="32"/>
      <c r="H901" s="41"/>
      <c r="I901" s="43"/>
      <c r="J901" s="43"/>
      <c r="L901" s="39"/>
      <c r="M901" s="39"/>
      <c r="N901" s="39"/>
      <c r="P901" s="38"/>
      <c r="S901" s="45"/>
      <c r="T901" s="46"/>
      <c r="U901" s="47"/>
      <c r="V901" s="48"/>
      <c r="X901" s="47"/>
      <c r="Y901" s="32"/>
    </row>
    <row r="902" spans="2:25" s="37" customFormat="1" ht="102" customHeight="1" x14ac:dyDescent="0.2">
      <c r="B902" s="42"/>
      <c r="C902" s="38"/>
      <c r="D902" s="39"/>
      <c r="F902" s="179"/>
      <c r="G902" s="32"/>
      <c r="H902" s="41"/>
      <c r="I902" s="43"/>
      <c r="J902" s="43"/>
      <c r="L902" s="39"/>
      <c r="M902" s="39"/>
      <c r="N902" s="39"/>
      <c r="P902" s="38"/>
      <c r="S902" s="45"/>
      <c r="T902" s="46"/>
      <c r="U902" s="47"/>
      <c r="V902" s="48"/>
      <c r="X902" s="47"/>
      <c r="Y902" s="32"/>
    </row>
    <row r="903" spans="2:25" s="37" customFormat="1" ht="102" customHeight="1" x14ac:dyDescent="0.2">
      <c r="B903" s="42"/>
      <c r="C903" s="38"/>
      <c r="D903" s="39"/>
      <c r="F903" s="179"/>
      <c r="G903" s="32"/>
      <c r="H903" s="41"/>
      <c r="I903" s="43"/>
      <c r="J903" s="43"/>
      <c r="L903" s="39"/>
      <c r="M903" s="39"/>
      <c r="N903" s="39"/>
      <c r="P903" s="38"/>
      <c r="S903" s="45"/>
      <c r="T903" s="46"/>
      <c r="U903" s="47"/>
      <c r="V903" s="48"/>
      <c r="X903" s="47"/>
      <c r="Y903" s="32"/>
    </row>
    <row r="904" spans="2:25" s="37" customFormat="1" ht="102" customHeight="1" x14ac:dyDescent="0.2">
      <c r="B904" s="42"/>
      <c r="C904" s="38"/>
      <c r="D904" s="39"/>
      <c r="F904" s="179"/>
      <c r="G904" s="32"/>
      <c r="H904" s="41"/>
      <c r="I904" s="43"/>
      <c r="J904" s="43"/>
      <c r="L904" s="39"/>
      <c r="M904" s="39"/>
      <c r="N904" s="39"/>
      <c r="P904" s="38"/>
      <c r="S904" s="45"/>
      <c r="T904" s="46"/>
      <c r="U904" s="47"/>
      <c r="V904" s="48"/>
      <c r="X904" s="47"/>
      <c r="Y904" s="32"/>
    </row>
    <row r="905" spans="2:25" s="37" customFormat="1" ht="102" customHeight="1" x14ac:dyDescent="0.2">
      <c r="B905" s="42"/>
      <c r="C905" s="38"/>
      <c r="D905" s="39"/>
      <c r="F905" s="179"/>
      <c r="G905" s="32"/>
      <c r="H905" s="41"/>
      <c r="I905" s="43"/>
      <c r="J905" s="43"/>
      <c r="L905" s="39"/>
      <c r="M905" s="39"/>
      <c r="N905" s="39"/>
      <c r="P905" s="38"/>
      <c r="S905" s="45"/>
      <c r="T905" s="46"/>
      <c r="U905" s="47"/>
      <c r="V905" s="48"/>
      <c r="X905" s="47"/>
      <c r="Y905" s="32"/>
    </row>
    <row r="906" spans="2:25" s="37" customFormat="1" ht="102" customHeight="1" x14ac:dyDescent="0.2">
      <c r="B906" s="42"/>
      <c r="C906" s="38"/>
      <c r="D906" s="39"/>
      <c r="F906" s="179"/>
      <c r="G906" s="32"/>
      <c r="H906" s="41"/>
      <c r="I906" s="43"/>
      <c r="J906" s="43"/>
      <c r="L906" s="39"/>
      <c r="M906" s="39"/>
      <c r="N906" s="39"/>
      <c r="P906" s="38"/>
      <c r="S906" s="45"/>
      <c r="T906" s="46"/>
      <c r="U906" s="47"/>
      <c r="V906" s="48"/>
      <c r="X906" s="47"/>
      <c r="Y906" s="32"/>
    </row>
    <row r="907" spans="2:25" s="37" customFormat="1" ht="102" customHeight="1" x14ac:dyDescent="0.2">
      <c r="B907" s="42"/>
      <c r="C907" s="38"/>
      <c r="D907" s="39"/>
      <c r="F907" s="179"/>
      <c r="G907" s="32"/>
      <c r="H907" s="41"/>
      <c r="I907" s="43"/>
      <c r="J907" s="43"/>
      <c r="L907" s="39"/>
      <c r="M907" s="39"/>
      <c r="N907" s="39"/>
      <c r="P907" s="38"/>
      <c r="S907" s="45"/>
      <c r="T907" s="46"/>
      <c r="U907" s="47"/>
      <c r="V907" s="48"/>
      <c r="X907" s="47"/>
      <c r="Y907" s="32"/>
    </row>
    <row r="908" spans="2:25" s="37" customFormat="1" ht="102" customHeight="1" x14ac:dyDescent="0.2">
      <c r="B908" s="42"/>
      <c r="C908" s="38"/>
      <c r="D908" s="39"/>
      <c r="F908" s="179"/>
      <c r="G908" s="32"/>
      <c r="H908" s="41"/>
      <c r="I908" s="43"/>
      <c r="J908" s="43"/>
      <c r="L908" s="39"/>
      <c r="M908" s="39"/>
      <c r="N908" s="39"/>
      <c r="P908" s="38"/>
      <c r="S908" s="45"/>
      <c r="T908" s="46"/>
      <c r="U908" s="47"/>
      <c r="V908" s="48"/>
      <c r="X908" s="47"/>
      <c r="Y908" s="32"/>
    </row>
    <row r="909" spans="2:25" s="37" customFormat="1" ht="102" customHeight="1" x14ac:dyDescent="0.2">
      <c r="B909" s="42"/>
      <c r="C909" s="38"/>
      <c r="D909" s="39"/>
      <c r="F909" s="179"/>
      <c r="G909" s="32"/>
      <c r="H909" s="41"/>
      <c r="I909" s="43"/>
      <c r="J909" s="43"/>
      <c r="L909" s="39"/>
      <c r="M909" s="39"/>
      <c r="N909" s="39"/>
      <c r="P909" s="38"/>
      <c r="S909" s="45"/>
      <c r="T909" s="46"/>
      <c r="U909" s="47"/>
      <c r="V909" s="48"/>
      <c r="X909" s="47"/>
      <c r="Y909" s="32"/>
    </row>
    <row r="910" spans="2:25" s="37" customFormat="1" ht="102" customHeight="1" x14ac:dyDescent="0.2">
      <c r="B910" s="42"/>
      <c r="C910" s="38"/>
      <c r="D910" s="39"/>
      <c r="F910" s="179"/>
      <c r="G910" s="32"/>
      <c r="H910" s="41"/>
      <c r="I910" s="43"/>
      <c r="J910" s="43"/>
      <c r="L910" s="39"/>
      <c r="M910" s="39"/>
      <c r="N910" s="39"/>
      <c r="P910" s="38"/>
      <c r="S910" s="45"/>
      <c r="T910" s="46"/>
      <c r="U910" s="47"/>
      <c r="V910" s="48"/>
      <c r="X910" s="47"/>
      <c r="Y910" s="32"/>
    </row>
    <row r="911" spans="2:25" s="37" customFormat="1" ht="102" customHeight="1" x14ac:dyDescent="0.2">
      <c r="B911" s="42"/>
      <c r="C911" s="38"/>
      <c r="D911" s="39"/>
      <c r="F911" s="179"/>
      <c r="G911" s="32"/>
      <c r="H911" s="41"/>
      <c r="I911" s="43"/>
      <c r="J911" s="43"/>
      <c r="L911" s="39"/>
      <c r="M911" s="39"/>
      <c r="N911" s="39"/>
      <c r="P911" s="38"/>
      <c r="S911" s="45"/>
      <c r="T911" s="46"/>
      <c r="U911" s="47"/>
      <c r="V911" s="48"/>
      <c r="X911" s="47"/>
      <c r="Y911" s="32"/>
    </row>
    <row r="912" spans="2:25" s="37" customFormat="1" ht="102" customHeight="1" x14ac:dyDescent="0.2">
      <c r="B912" s="42"/>
      <c r="C912" s="38"/>
      <c r="D912" s="39"/>
      <c r="F912" s="179"/>
      <c r="G912" s="32"/>
      <c r="H912" s="41"/>
      <c r="I912" s="43"/>
      <c r="J912" s="43"/>
      <c r="L912" s="39"/>
      <c r="M912" s="39"/>
      <c r="N912" s="39"/>
      <c r="P912" s="38"/>
      <c r="S912" s="45"/>
      <c r="T912" s="46"/>
      <c r="U912" s="47"/>
      <c r="V912" s="48"/>
      <c r="X912" s="47"/>
      <c r="Y912" s="32"/>
    </row>
    <row r="913" spans="2:25" s="37" customFormat="1" ht="102" customHeight="1" x14ac:dyDescent="0.2">
      <c r="B913" s="42"/>
      <c r="C913" s="38"/>
      <c r="D913" s="39"/>
      <c r="F913" s="179"/>
      <c r="G913" s="32"/>
      <c r="H913" s="41"/>
      <c r="I913" s="43"/>
      <c r="J913" s="43"/>
      <c r="L913" s="39"/>
      <c r="M913" s="39"/>
      <c r="N913" s="39"/>
      <c r="P913" s="38"/>
      <c r="S913" s="45"/>
      <c r="T913" s="46"/>
      <c r="U913" s="47"/>
      <c r="V913" s="48"/>
      <c r="X913" s="47"/>
      <c r="Y913" s="32"/>
    </row>
    <row r="914" spans="2:25" s="37" customFormat="1" ht="102" customHeight="1" x14ac:dyDescent="0.2">
      <c r="B914" s="42"/>
      <c r="C914" s="38"/>
      <c r="D914" s="39"/>
      <c r="F914" s="179"/>
      <c r="G914" s="32"/>
      <c r="H914" s="41"/>
      <c r="I914" s="43"/>
      <c r="J914" s="43"/>
      <c r="L914" s="39"/>
      <c r="M914" s="39"/>
      <c r="N914" s="39"/>
      <c r="P914" s="38"/>
      <c r="S914" s="45"/>
      <c r="T914" s="46"/>
      <c r="U914" s="47"/>
      <c r="V914" s="48"/>
      <c r="X914" s="47"/>
      <c r="Y914" s="32"/>
    </row>
    <row r="915" spans="2:25" s="37" customFormat="1" ht="102" customHeight="1" x14ac:dyDescent="0.2">
      <c r="B915" s="42"/>
      <c r="C915" s="38"/>
      <c r="D915" s="39"/>
      <c r="F915" s="179"/>
      <c r="G915" s="32"/>
      <c r="H915" s="41"/>
      <c r="I915" s="43"/>
      <c r="J915" s="43"/>
      <c r="L915" s="39"/>
      <c r="M915" s="39"/>
      <c r="N915" s="39"/>
      <c r="P915" s="38"/>
      <c r="S915" s="45"/>
      <c r="T915" s="46"/>
      <c r="U915" s="47"/>
      <c r="V915" s="48"/>
      <c r="X915" s="47"/>
      <c r="Y915" s="32"/>
    </row>
    <row r="916" spans="2:25" s="37" customFormat="1" ht="102" customHeight="1" x14ac:dyDescent="0.2">
      <c r="B916" s="42"/>
      <c r="C916" s="38"/>
      <c r="D916" s="39"/>
      <c r="F916" s="179"/>
      <c r="G916" s="32"/>
      <c r="H916" s="41"/>
      <c r="I916" s="43"/>
      <c r="J916" s="43"/>
      <c r="L916" s="39"/>
      <c r="M916" s="39"/>
      <c r="N916" s="39"/>
      <c r="P916" s="38"/>
      <c r="S916" s="45"/>
      <c r="T916" s="46"/>
      <c r="U916" s="47"/>
      <c r="V916" s="48"/>
      <c r="X916" s="47"/>
      <c r="Y916" s="32"/>
    </row>
    <row r="917" spans="2:25" s="37" customFormat="1" ht="102" customHeight="1" x14ac:dyDescent="0.2">
      <c r="B917" s="42"/>
      <c r="C917" s="38"/>
      <c r="D917" s="39"/>
      <c r="F917" s="179"/>
      <c r="G917" s="32"/>
      <c r="H917" s="41"/>
      <c r="I917" s="43"/>
      <c r="J917" s="43"/>
      <c r="L917" s="39"/>
      <c r="M917" s="39"/>
      <c r="N917" s="39"/>
      <c r="P917" s="38"/>
      <c r="S917" s="45"/>
      <c r="T917" s="46"/>
      <c r="U917" s="47"/>
      <c r="V917" s="48"/>
      <c r="X917" s="47"/>
      <c r="Y917" s="32"/>
    </row>
    <row r="918" spans="2:25" s="37" customFormat="1" ht="102" customHeight="1" x14ac:dyDescent="0.2">
      <c r="B918" s="42"/>
      <c r="C918" s="38"/>
      <c r="D918" s="39"/>
      <c r="F918" s="179"/>
      <c r="G918" s="32"/>
      <c r="H918" s="41"/>
      <c r="I918" s="43"/>
      <c r="J918" s="43"/>
      <c r="L918" s="39"/>
      <c r="M918" s="39"/>
      <c r="N918" s="39"/>
      <c r="P918" s="38"/>
      <c r="S918" s="45"/>
      <c r="T918" s="46"/>
      <c r="U918" s="47"/>
      <c r="V918" s="48"/>
      <c r="X918" s="47"/>
      <c r="Y918" s="32"/>
    </row>
    <row r="919" spans="2:25" s="37" customFormat="1" ht="102" customHeight="1" x14ac:dyDescent="0.2">
      <c r="B919" s="42"/>
      <c r="C919" s="38"/>
      <c r="D919" s="39"/>
      <c r="F919" s="179"/>
      <c r="G919" s="32"/>
      <c r="H919" s="41"/>
      <c r="I919" s="43"/>
      <c r="J919" s="43"/>
      <c r="L919" s="39"/>
      <c r="M919" s="39"/>
      <c r="N919" s="39"/>
      <c r="P919" s="38"/>
      <c r="S919" s="45"/>
      <c r="T919" s="46"/>
      <c r="U919" s="47"/>
      <c r="V919" s="48"/>
      <c r="X919" s="47"/>
      <c r="Y919" s="32"/>
    </row>
    <row r="920" spans="2:25" s="37" customFormat="1" ht="102" customHeight="1" x14ac:dyDescent="0.2">
      <c r="B920" s="42"/>
      <c r="C920" s="38"/>
      <c r="D920" s="39"/>
      <c r="F920" s="179"/>
      <c r="G920" s="32"/>
      <c r="H920" s="41"/>
      <c r="I920" s="43"/>
      <c r="J920" s="43"/>
      <c r="L920" s="39"/>
      <c r="M920" s="39"/>
      <c r="N920" s="39"/>
      <c r="P920" s="38"/>
      <c r="S920" s="45"/>
      <c r="T920" s="46"/>
      <c r="U920" s="47"/>
      <c r="V920" s="48"/>
      <c r="X920" s="47"/>
      <c r="Y920" s="32"/>
    </row>
    <row r="921" spans="2:25" s="37" customFormat="1" ht="102" customHeight="1" x14ac:dyDescent="0.2">
      <c r="B921" s="42"/>
      <c r="C921" s="38"/>
      <c r="D921" s="39"/>
      <c r="F921" s="179"/>
      <c r="G921" s="32"/>
      <c r="H921" s="41"/>
      <c r="I921" s="43"/>
      <c r="J921" s="43"/>
      <c r="L921" s="39"/>
      <c r="M921" s="39"/>
      <c r="N921" s="39"/>
      <c r="P921" s="38"/>
      <c r="S921" s="45"/>
      <c r="T921" s="46"/>
      <c r="U921" s="47"/>
      <c r="V921" s="48"/>
      <c r="X921" s="47"/>
      <c r="Y921" s="32"/>
    </row>
    <row r="922" spans="2:25" s="37" customFormat="1" ht="102" customHeight="1" x14ac:dyDescent="0.2">
      <c r="B922" s="42"/>
      <c r="C922" s="38"/>
      <c r="D922" s="39"/>
      <c r="F922" s="179"/>
      <c r="G922" s="32"/>
      <c r="H922" s="41"/>
      <c r="I922" s="43"/>
      <c r="J922" s="43"/>
      <c r="L922" s="39"/>
      <c r="M922" s="39"/>
      <c r="N922" s="39"/>
      <c r="P922" s="38"/>
      <c r="S922" s="45"/>
      <c r="T922" s="46"/>
      <c r="U922" s="47"/>
      <c r="V922" s="48"/>
      <c r="X922" s="47"/>
      <c r="Y922" s="32"/>
    </row>
    <row r="923" spans="2:25" s="37" customFormat="1" ht="102" customHeight="1" x14ac:dyDescent="0.2">
      <c r="B923" s="42"/>
      <c r="C923" s="38"/>
      <c r="D923" s="39"/>
      <c r="F923" s="179"/>
      <c r="G923" s="32"/>
      <c r="H923" s="41"/>
      <c r="I923" s="43"/>
      <c r="J923" s="43"/>
      <c r="L923" s="39"/>
      <c r="M923" s="39"/>
      <c r="N923" s="39"/>
      <c r="P923" s="38"/>
      <c r="S923" s="45"/>
      <c r="T923" s="46"/>
      <c r="U923" s="47"/>
      <c r="V923" s="48"/>
      <c r="X923" s="47"/>
      <c r="Y923" s="32"/>
    </row>
    <row r="924" spans="2:25" s="37" customFormat="1" ht="102" customHeight="1" x14ac:dyDescent="0.2">
      <c r="B924" s="42"/>
      <c r="C924" s="38"/>
      <c r="D924" s="39"/>
      <c r="F924" s="179"/>
      <c r="G924" s="32"/>
      <c r="H924" s="41"/>
      <c r="I924" s="43"/>
      <c r="J924" s="43"/>
      <c r="L924" s="39"/>
      <c r="M924" s="39"/>
      <c r="N924" s="39"/>
      <c r="P924" s="38"/>
      <c r="S924" s="45"/>
      <c r="T924" s="46"/>
      <c r="U924" s="47"/>
      <c r="V924" s="48"/>
      <c r="X924" s="47"/>
      <c r="Y924" s="32"/>
    </row>
    <row r="925" spans="2:25" s="37" customFormat="1" ht="102" customHeight="1" x14ac:dyDescent="0.2">
      <c r="B925" s="42"/>
      <c r="C925" s="38"/>
      <c r="D925" s="39"/>
      <c r="F925" s="179"/>
      <c r="G925" s="32"/>
      <c r="H925" s="41"/>
      <c r="I925" s="43"/>
      <c r="J925" s="43"/>
      <c r="L925" s="39"/>
      <c r="M925" s="39"/>
      <c r="N925" s="39"/>
      <c r="P925" s="38"/>
      <c r="S925" s="45"/>
      <c r="T925" s="46"/>
      <c r="U925" s="47"/>
      <c r="V925" s="48"/>
      <c r="X925" s="47"/>
      <c r="Y925" s="32"/>
    </row>
    <row r="926" spans="2:25" s="37" customFormat="1" ht="102" customHeight="1" x14ac:dyDescent="0.2">
      <c r="B926" s="42"/>
      <c r="C926" s="38"/>
      <c r="D926" s="39"/>
      <c r="F926" s="179"/>
      <c r="G926" s="32"/>
      <c r="H926" s="41"/>
      <c r="I926" s="43"/>
      <c r="J926" s="43"/>
      <c r="L926" s="39"/>
      <c r="M926" s="39"/>
      <c r="N926" s="39"/>
      <c r="P926" s="38"/>
      <c r="S926" s="45"/>
      <c r="T926" s="46"/>
      <c r="U926" s="47"/>
      <c r="V926" s="48"/>
      <c r="X926" s="47"/>
      <c r="Y926" s="32"/>
    </row>
    <row r="927" spans="2:25" s="37" customFormat="1" ht="102" customHeight="1" x14ac:dyDescent="0.2">
      <c r="B927" s="42"/>
      <c r="C927" s="38"/>
      <c r="D927" s="39"/>
      <c r="F927" s="179"/>
      <c r="G927" s="32"/>
      <c r="H927" s="41"/>
      <c r="I927" s="43"/>
      <c r="J927" s="43"/>
      <c r="L927" s="39"/>
      <c r="M927" s="39"/>
      <c r="N927" s="39"/>
      <c r="P927" s="38"/>
      <c r="S927" s="45"/>
      <c r="T927" s="46"/>
      <c r="U927" s="47"/>
      <c r="V927" s="48"/>
      <c r="X927" s="47"/>
      <c r="Y927" s="32"/>
    </row>
    <row r="928" spans="2:25" s="37" customFormat="1" ht="102" customHeight="1" x14ac:dyDescent="0.2">
      <c r="B928" s="42"/>
      <c r="C928" s="38"/>
      <c r="D928" s="39"/>
      <c r="F928" s="179"/>
      <c r="G928" s="32"/>
      <c r="H928" s="41"/>
      <c r="I928" s="43"/>
      <c r="J928" s="43"/>
      <c r="L928" s="39"/>
      <c r="M928" s="39"/>
      <c r="N928" s="39"/>
      <c r="P928" s="38"/>
      <c r="S928" s="45"/>
      <c r="T928" s="46"/>
      <c r="U928" s="47"/>
      <c r="V928" s="48"/>
      <c r="X928" s="47"/>
      <c r="Y928" s="32"/>
    </row>
    <row r="929" spans="2:25" s="37" customFormat="1" ht="102" customHeight="1" x14ac:dyDescent="0.2">
      <c r="B929" s="42"/>
      <c r="C929" s="38"/>
      <c r="D929" s="39"/>
      <c r="F929" s="179"/>
      <c r="G929" s="32"/>
      <c r="H929" s="41"/>
      <c r="I929" s="43"/>
      <c r="J929" s="43"/>
      <c r="L929" s="39"/>
      <c r="M929" s="39"/>
      <c r="N929" s="39"/>
      <c r="P929" s="38"/>
      <c r="S929" s="45"/>
      <c r="T929" s="46"/>
      <c r="U929" s="47"/>
      <c r="V929" s="48"/>
      <c r="X929" s="47"/>
      <c r="Y929" s="32"/>
    </row>
    <row r="930" spans="2:25" s="37" customFormat="1" ht="102" customHeight="1" x14ac:dyDescent="0.2">
      <c r="B930" s="42"/>
      <c r="C930" s="38"/>
      <c r="D930" s="39"/>
      <c r="F930" s="179"/>
      <c r="G930" s="32"/>
      <c r="H930" s="41"/>
      <c r="I930" s="43"/>
      <c r="J930" s="43"/>
      <c r="L930" s="39"/>
      <c r="M930" s="39"/>
      <c r="N930" s="39"/>
      <c r="P930" s="38"/>
      <c r="S930" s="45"/>
      <c r="T930" s="46"/>
      <c r="U930" s="47"/>
      <c r="V930" s="48"/>
      <c r="X930" s="47"/>
      <c r="Y930" s="32"/>
    </row>
    <row r="931" spans="2:25" s="37" customFormat="1" ht="102" customHeight="1" x14ac:dyDescent="0.2">
      <c r="B931" s="42"/>
      <c r="C931" s="38"/>
      <c r="D931" s="39"/>
      <c r="F931" s="179"/>
      <c r="G931" s="32"/>
      <c r="H931" s="41"/>
      <c r="I931" s="43"/>
      <c r="J931" s="43"/>
      <c r="L931" s="39"/>
      <c r="M931" s="39"/>
      <c r="N931" s="39"/>
      <c r="P931" s="38"/>
      <c r="S931" s="45"/>
      <c r="T931" s="46"/>
      <c r="U931" s="47"/>
      <c r="V931" s="48"/>
      <c r="X931" s="47"/>
      <c r="Y931" s="32"/>
    </row>
    <row r="932" spans="2:25" s="37" customFormat="1" ht="102" customHeight="1" x14ac:dyDescent="0.2">
      <c r="B932" s="42"/>
      <c r="C932" s="38"/>
      <c r="D932" s="39"/>
      <c r="F932" s="179"/>
      <c r="G932" s="32"/>
      <c r="H932" s="41"/>
      <c r="I932" s="43"/>
      <c r="J932" s="43"/>
      <c r="L932" s="39"/>
      <c r="M932" s="39"/>
      <c r="N932" s="39"/>
      <c r="P932" s="38"/>
      <c r="S932" s="45"/>
      <c r="T932" s="46"/>
      <c r="U932" s="47"/>
      <c r="V932" s="48"/>
      <c r="X932" s="47"/>
      <c r="Y932" s="32"/>
    </row>
    <row r="933" spans="2:25" s="37" customFormat="1" ht="102" customHeight="1" x14ac:dyDescent="0.2">
      <c r="B933" s="42"/>
      <c r="C933" s="38"/>
      <c r="D933" s="39"/>
      <c r="F933" s="179"/>
      <c r="G933" s="32"/>
      <c r="H933" s="41"/>
      <c r="I933" s="43"/>
      <c r="J933" s="43"/>
      <c r="L933" s="39"/>
      <c r="M933" s="39"/>
      <c r="N933" s="39"/>
      <c r="P933" s="38"/>
      <c r="S933" s="45"/>
      <c r="T933" s="46"/>
      <c r="U933" s="47"/>
      <c r="V933" s="48"/>
      <c r="X933" s="47"/>
      <c r="Y933" s="32"/>
    </row>
    <row r="934" spans="2:25" s="37" customFormat="1" ht="102" customHeight="1" x14ac:dyDescent="0.2">
      <c r="B934" s="42"/>
      <c r="C934" s="38"/>
      <c r="D934" s="39"/>
      <c r="F934" s="179"/>
      <c r="G934" s="32"/>
      <c r="H934" s="41"/>
      <c r="I934" s="43"/>
      <c r="J934" s="43"/>
      <c r="L934" s="39"/>
      <c r="M934" s="39"/>
      <c r="N934" s="39"/>
      <c r="P934" s="38"/>
      <c r="S934" s="45"/>
      <c r="T934" s="46"/>
      <c r="U934" s="47"/>
      <c r="V934" s="48"/>
      <c r="X934" s="47"/>
      <c r="Y934" s="32"/>
    </row>
    <row r="935" spans="2:25" s="37" customFormat="1" ht="102" customHeight="1" x14ac:dyDescent="0.2">
      <c r="B935" s="42"/>
      <c r="C935" s="38"/>
      <c r="D935" s="39"/>
      <c r="F935" s="179"/>
      <c r="G935" s="32"/>
      <c r="H935" s="41"/>
      <c r="I935" s="43"/>
      <c r="J935" s="43"/>
      <c r="L935" s="39"/>
      <c r="M935" s="39"/>
      <c r="N935" s="39"/>
      <c r="P935" s="38"/>
      <c r="S935" s="45"/>
      <c r="T935" s="46"/>
      <c r="U935" s="47"/>
      <c r="V935" s="48"/>
      <c r="X935" s="47"/>
      <c r="Y935" s="32"/>
    </row>
    <row r="936" spans="2:25" s="37" customFormat="1" ht="102" customHeight="1" x14ac:dyDescent="0.2">
      <c r="B936" s="42"/>
      <c r="C936" s="38"/>
      <c r="D936" s="39"/>
      <c r="F936" s="179"/>
      <c r="G936" s="32"/>
      <c r="H936" s="41"/>
      <c r="I936" s="43"/>
      <c r="J936" s="43"/>
      <c r="L936" s="39"/>
      <c r="M936" s="39"/>
      <c r="N936" s="39"/>
      <c r="P936" s="38"/>
      <c r="S936" s="45"/>
      <c r="T936" s="46"/>
      <c r="U936" s="47"/>
      <c r="V936" s="48"/>
      <c r="X936" s="47"/>
      <c r="Y936" s="32"/>
    </row>
    <row r="937" spans="2:25" s="37" customFormat="1" ht="102" customHeight="1" x14ac:dyDescent="0.2">
      <c r="B937" s="42"/>
      <c r="C937" s="38"/>
      <c r="D937" s="39"/>
      <c r="F937" s="179"/>
      <c r="G937" s="32"/>
      <c r="H937" s="41"/>
      <c r="I937" s="43"/>
      <c r="J937" s="43"/>
      <c r="L937" s="39"/>
      <c r="M937" s="39"/>
      <c r="N937" s="39"/>
      <c r="P937" s="38"/>
      <c r="S937" s="45"/>
      <c r="T937" s="46"/>
      <c r="U937" s="47"/>
      <c r="V937" s="48"/>
      <c r="X937" s="47"/>
      <c r="Y937" s="32"/>
    </row>
    <row r="938" spans="2:25" s="37" customFormat="1" ht="102" customHeight="1" x14ac:dyDescent="0.2">
      <c r="B938" s="42"/>
      <c r="C938" s="38"/>
      <c r="D938" s="39"/>
      <c r="F938" s="179"/>
      <c r="G938" s="32"/>
      <c r="H938" s="41"/>
      <c r="I938" s="43"/>
      <c r="J938" s="43"/>
      <c r="L938" s="39"/>
      <c r="M938" s="39"/>
      <c r="N938" s="39"/>
      <c r="P938" s="38"/>
      <c r="S938" s="45"/>
      <c r="T938" s="46"/>
      <c r="U938" s="47"/>
      <c r="V938" s="48"/>
      <c r="X938" s="47"/>
      <c r="Y938" s="32"/>
    </row>
    <row r="939" spans="2:25" s="37" customFormat="1" ht="102" customHeight="1" x14ac:dyDescent="0.2">
      <c r="B939" s="42"/>
      <c r="C939" s="38"/>
      <c r="D939" s="39"/>
      <c r="F939" s="179"/>
      <c r="G939" s="32"/>
      <c r="H939" s="41"/>
      <c r="I939" s="43"/>
      <c r="J939" s="43"/>
      <c r="L939" s="39"/>
      <c r="M939" s="39"/>
      <c r="N939" s="39"/>
      <c r="P939" s="38"/>
      <c r="S939" s="45"/>
      <c r="T939" s="46"/>
      <c r="U939" s="47"/>
      <c r="V939" s="48"/>
      <c r="X939" s="47"/>
      <c r="Y939" s="32"/>
    </row>
    <row r="940" spans="2:25" s="37" customFormat="1" ht="102" customHeight="1" x14ac:dyDescent="0.2">
      <c r="B940" s="42"/>
      <c r="C940" s="38"/>
      <c r="D940" s="39"/>
      <c r="F940" s="179"/>
      <c r="G940" s="32"/>
      <c r="H940" s="41"/>
      <c r="I940" s="43"/>
      <c r="J940" s="43"/>
      <c r="L940" s="39"/>
      <c r="M940" s="39"/>
      <c r="N940" s="39"/>
      <c r="P940" s="38"/>
      <c r="S940" s="45"/>
      <c r="T940" s="46"/>
      <c r="U940" s="47"/>
      <c r="V940" s="48"/>
      <c r="X940" s="47"/>
      <c r="Y940" s="32"/>
    </row>
    <row r="941" spans="2:25" s="37" customFormat="1" ht="102" customHeight="1" x14ac:dyDescent="0.2">
      <c r="B941" s="42"/>
      <c r="C941" s="38"/>
      <c r="D941" s="39"/>
      <c r="F941" s="179"/>
      <c r="G941" s="32"/>
      <c r="H941" s="41"/>
      <c r="I941" s="43"/>
      <c r="J941" s="43"/>
      <c r="L941" s="39"/>
      <c r="M941" s="39"/>
      <c r="N941" s="39"/>
      <c r="P941" s="38"/>
      <c r="S941" s="45"/>
      <c r="T941" s="46"/>
      <c r="U941" s="47"/>
      <c r="V941" s="48"/>
      <c r="X941" s="47"/>
      <c r="Y941" s="32"/>
    </row>
    <row r="942" spans="2:25" s="37" customFormat="1" ht="102" customHeight="1" x14ac:dyDescent="0.2">
      <c r="B942" s="42"/>
      <c r="C942" s="38"/>
      <c r="D942" s="39"/>
      <c r="F942" s="179"/>
      <c r="G942" s="32"/>
      <c r="H942" s="41"/>
      <c r="I942" s="43"/>
      <c r="J942" s="43"/>
      <c r="L942" s="39"/>
      <c r="M942" s="39"/>
      <c r="N942" s="39"/>
      <c r="P942" s="38"/>
      <c r="S942" s="45"/>
      <c r="T942" s="46"/>
      <c r="U942" s="47"/>
      <c r="V942" s="48"/>
      <c r="X942" s="47"/>
      <c r="Y942" s="32"/>
    </row>
    <row r="943" spans="2:25" s="37" customFormat="1" ht="102" customHeight="1" x14ac:dyDescent="0.2">
      <c r="B943" s="42"/>
      <c r="C943" s="38"/>
      <c r="D943" s="39"/>
      <c r="F943" s="179"/>
      <c r="G943" s="32"/>
      <c r="H943" s="41"/>
      <c r="I943" s="43"/>
      <c r="J943" s="43"/>
      <c r="L943" s="39"/>
      <c r="M943" s="39"/>
      <c r="N943" s="39"/>
      <c r="P943" s="38"/>
      <c r="S943" s="45"/>
      <c r="T943" s="46"/>
      <c r="U943" s="47"/>
      <c r="V943" s="48"/>
      <c r="X943" s="47"/>
      <c r="Y943" s="32"/>
    </row>
    <row r="944" spans="2:25" s="37" customFormat="1" ht="102" customHeight="1" x14ac:dyDescent="0.2">
      <c r="B944" s="42"/>
      <c r="C944" s="38"/>
      <c r="D944" s="39"/>
      <c r="F944" s="179"/>
      <c r="G944" s="32"/>
      <c r="H944" s="41"/>
      <c r="I944" s="43"/>
      <c r="J944" s="43"/>
      <c r="L944" s="39"/>
      <c r="M944" s="39"/>
      <c r="N944" s="39"/>
      <c r="P944" s="38"/>
      <c r="S944" s="45"/>
      <c r="T944" s="46"/>
      <c r="U944" s="47"/>
      <c r="V944" s="48"/>
      <c r="X944" s="47"/>
      <c r="Y944" s="32"/>
    </row>
    <row r="945" spans="2:25" s="37" customFormat="1" ht="102" customHeight="1" x14ac:dyDescent="0.2">
      <c r="B945" s="42"/>
      <c r="C945" s="38"/>
      <c r="D945" s="39"/>
      <c r="F945" s="179"/>
      <c r="G945" s="32"/>
      <c r="H945" s="41"/>
      <c r="I945" s="43"/>
      <c r="J945" s="43"/>
      <c r="L945" s="39"/>
      <c r="M945" s="39"/>
      <c r="N945" s="39"/>
      <c r="P945" s="38"/>
      <c r="S945" s="45"/>
      <c r="T945" s="46"/>
      <c r="U945" s="47"/>
      <c r="V945" s="48"/>
      <c r="X945" s="47"/>
      <c r="Y945" s="32"/>
    </row>
    <row r="946" spans="2:25" s="37" customFormat="1" ht="102" customHeight="1" x14ac:dyDescent="0.2">
      <c r="B946" s="42"/>
      <c r="C946" s="38"/>
      <c r="D946" s="39"/>
      <c r="F946" s="179"/>
      <c r="G946" s="32"/>
      <c r="H946" s="41"/>
      <c r="I946" s="43"/>
      <c r="J946" s="43"/>
      <c r="L946" s="39"/>
      <c r="M946" s="39"/>
      <c r="N946" s="39"/>
      <c r="P946" s="38"/>
      <c r="S946" s="45"/>
      <c r="T946" s="46"/>
      <c r="U946" s="47"/>
      <c r="V946" s="48"/>
      <c r="X946" s="47"/>
      <c r="Y946" s="32"/>
    </row>
    <row r="947" spans="2:25" s="37" customFormat="1" ht="102" customHeight="1" x14ac:dyDescent="0.2">
      <c r="B947" s="42"/>
      <c r="C947" s="38"/>
      <c r="D947" s="39"/>
      <c r="F947" s="179"/>
      <c r="G947" s="32"/>
      <c r="H947" s="41"/>
      <c r="I947" s="43"/>
      <c r="J947" s="43"/>
      <c r="L947" s="39"/>
      <c r="M947" s="39"/>
      <c r="N947" s="39"/>
      <c r="P947" s="38"/>
      <c r="S947" s="45"/>
      <c r="T947" s="46"/>
      <c r="U947" s="47"/>
      <c r="V947" s="48"/>
      <c r="X947" s="47"/>
      <c r="Y947" s="32"/>
    </row>
    <row r="948" spans="2:25" s="37" customFormat="1" ht="102" customHeight="1" x14ac:dyDescent="0.2">
      <c r="B948" s="42"/>
      <c r="C948" s="38"/>
      <c r="D948" s="39"/>
      <c r="F948" s="179"/>
      <c r="G948" s="32"/>
      <c r="H948" s="41"/>
      <c r="I948" s="43"/>
      <c r="J948" s="43"/>
      <c r="L948" s="39"/>
      <c r="M948" s="39"/>
      <c r="N948" s="39"/>
      <c r="P948" s="38"/>
      <c r="S948" s="45"/>
      <c r="T948" s="46"/>
      <c r="U948" s="47"/>
      <c r="V948" s="48"/>
      <c r="X948" s="47"/>
      <c r="Y948" s="32"/>
    </row>
    <row r="949" spans="2:25" s="37" customFormat="1" ht="102" customHeight="1" x14ac:dyDescent="0.2">
      <c r="B949" s="42"/>
      <c r="C949" s="38"/>
      <c r="D949" s="39"/>
      <c r="F949" s="179"/>
      <c r="G949" s="32"/>
      <c r="H949" s="41"/>
      <c r="I949" s="43"/>
      <c r="J949" s="43"/>
      <c r="L949" s="39"/>
      <c r="M949" s="39"/>
      <c r="N949" s="39"/>
      <c r="P949" s="38"/>
      <c r="S949" s="45"/>
      <c r="T949" s="46"/>
      <c r="U949" s="47"/>
      <c r="V949" s="48"/>
      <c r="X949" s="47"/>
      <c r="Y949" s="32"/>
    </row>
    <row r="950" spans="2:25" s="37" customFormat="1" ht="102" customHeight="1" x14ac:dyDescent="0.2">
      <c r="B950" s="42"/>
      <c r="C950" s="38"/>
      <c r="D950" s="39"/>
      <c r="F950" s="179"/>
      <c r="G950" s="32"/>
      <c r="H950" s="41"/>
      <c r="I950" s="43"/>
      <c r="J950" s="43"/>
      <c r="L950" s="39"/>
      <c r="M950" s="39"/>
      <c r="N950" s="39"/>
      <c r="P950" s="38"/>
      <c r="S950" s="45"/>
      <c r="T950" s="46"/>
      <c r="U950" s="47"/>
      <c r="V950" s="48"/>
      <c r="X950" s="47"/>
      <c r="Y950" s="32"/>
    </row>
    <row r="951" spans="2:25" s="37" customFormat="1" ht="102" customHeight="1" x14ac:dyDescent="0.2">
      <c r="B951" s="42"/>
      <c r="C951" s="38"/>
      <c r="D951" s="39"/>
      <c r="F951" s="179"/>
      <c r="G951" s="32"/>
      <c r="H951" s="41"/>
      <c r="I951" s="43"/>
      <c r="J951" s="43"/>
      <c r="L951" s="39"/>
      <c r="M951" s="39"/>
      <c r="N951" s="39"/>
      <c r="P951" s="38"/>
      <c r="S951" s="45"/>
      <c r="T951" s="46"/>
      <c r="U951" s="47"/>
      <c r="V951" s="48"/>
      <c r="X951" s="47"/>
      <c r="Y951" s="32"/>
    </row>
    <row r="952" spans="2:25" s="37" customFormat="1" ht="102" customHeight="1" x14ac:dyDescent="0.2">
      <c r="B952" s="42"/>
      <c r="C952" s="38"/>
      <c r="D952" s="39"/>
      <c r="F952" s="179"/>
      <c r="G952" s="32"/>
      <c r="H952" s="41"/>
      <c r="I952" s="43"/>
      <c r="J952" s="43"/>
      <c r="L952" s="39"/>
      <c r="M952" s="39"/>
      <c r="N952" s="39"/>
      <c r="P952" s="38"/>
      <c r="S952" s="45"/>
      <c r="T952" s="46"/>
      <c r="U952" s="47"/>
      <c r="V952" s="48"/>
      <c r="X952" s="47"/>
      <c r="Y952" s="32"/>
    </row>
    <row r="953" spans="2:25" s="37" customFormat="1" ht="102" customHeight="1" x14ac:dyDescent="0.2">
      <c r="B953" s="42"/>
      <c r="C953" s="38"/>
      <c r="D953" s="39"/>
      <c r="F953" s="179"/>
      <c r="G953" s="32"/>
      <c r="H953" s="41"/>
      <c r="I953" s="43"/>
      <c r="J953" s="43"/>
      <c r="L953" s="39"/>
      <c r="M953" s="39"/>
      <c r="N953" s="39"/>
      <c r="P953" s="38"/>
      <c r="S953" s="45"/>
      <c r="T953" s="46"/>
      <c r="U953" s="47"/>
      <c r="V953" s="48"/>
      <c r="X953" s="47"/>
      <c r="Y953" s="32"/>
    </row>
    <row r="954" spans="2:25" s="37" customFormat="1" ht="102" customHeight="1" x14ac:dyDescent="0.2">
      <c r="B954" s="42"/>
      <c r="C954" s="38"/>
      <c r="D954" s="39"/>
      <c r="F954" s="179"/>
      <c r="G954" s="32"/>
      <c r="H954" s="41"/>
      <c r="I954" s="43"/>
      <c r="J954" s="43"/>
      <c r="L954" s="39"/>
      <c r="M954" s="39"/>
      <c r="N954" s="39"/>
      <c r="P954" s="38"/>
      <c r="S954" s="45"/>
      <c r="T954" s="46"/>
      <c r="U954" s="47"/>
      <c r="V954" s="48"/>
      <c r="X954" s="47"/>
      <c r="Y954" s="32"/>
    </row>
    <row r="955" spans="2:25" s="37" customFormat="1" ht="102" customHeight="1" x14ac:dyDescent="0.2">
      <c r="B955" s="42"/>
      <c r="C955" s="38"/>
      <c r="D955" s="39"/>
      <c r="F955" s="179"/>
      <c r="G955" s="32"/>
      <c r="H955" s="41"/>
      <c r="I955" s="43"/>
      <c r="J955" s="43"/>
      <c r="L955" s="39"/>
      <c r="M955" s="39"/>
      <c r="N955" s="39"/>
      <c r="P955" s="38"/>
      <c r="S955" s="45"/>
      <c r="T955" s="46"/>
      <c r="U955" s="47"/>
      <c r="V955" s="48"/>
      <c r="X955" s="47"/>
      <c r="Y955" s="32"/>
    </row>
    <row r="956" spans="2:25" s="37" customFormat="1" ht="102" customHeight="1" x14ac:dyDescent="0.2">
      <c r="B956" s="42"/>
      <c r="C956" s="38"/>
      <c r="D956" s="39"/>
      <c r="F956" s="179"/>
      <c r="G956" s="32"/>
      <c r="H956" s="41"/>
      <c r="I956" s="43"/>
      <c r="J956" s="43"/>
      <c r="L956" s="39"/>
      <c r="M956" s="39"/>
      <c r="N956" s="39"/>
      <c r="P956" s="38"/>
      <c r="S956" s="45"/>
      <c r="T956" s="46"/>
      <c r="U956" s="47"/>
      <c r="V956" s="48"/>
      <c r="X956" s="47"/>
      <c r="Y956" s="32"/>
    </row>
    <row r="957" spans="2:25" s="37" customFormat="1" ht="102" customHeight="1" x14ac:dyDescent="0.2">
      <c r="B957" s="42"/>
      <c r="C957" s="38"/>
      <c r="D957" s="39"/>
      <c r="F957" s="179"/>
      <c r="G957" s="32"/>
      <c r="H957" s="41"/>
      <c r="I957" s="43"/>
      <c r="J957" s="43"/>
      <c r="L957" s="39"/>
      <c r="M957" s="39"/>
      <c r="N957" s="39"/>
      <c r="P957" s="38"/>
      <c r="S957" s="45"/>
      <c r="T957" s="46"/>
      <c r="U957" s="47"/>
      <c r="V957" s="48"/>
      <c r="X957" s="47"/>
      <c r="Y957" s="32"/>
    </row>
    <row r="958" spans="2:25" s="37" customFormat="1" ht="102" customHeight="1" x14ac:dyDescent="0.2">
      <c r="B958" s="42"/>
      <c r="C958" s="38"/>
      <c r="D958" s="39"/>
      <c r="F958" s="179"/>
      <c r="G958" s="32"/>
      <c r="H958" s="41"/>
      <c r="I958" s="43"/>
      <c r="J958" s="43"/>
      <c r="L958" s="39"/>
      <c r="M958" s="39"/>
      <c r="N958" s="39"/>
      <c r="P958" s="38"/>
      <c r="S958" s="45"/>
      <c r="T958" s="46"/>
      <c r="U958" s="47"/>
      <c r="V958" s="48"/>
      <c r="X958" s="47"/>
      <c r="Y958" s="32"/>
    </row>
    <row r="959" spans="2:25" ht="102" customHeight="1" x14ac:dyDescent="0.2">
      <c r="C959" s="13"/>
      <c r="I959" s="12"/>
      <c r="Y959" s="11"/>
    </row>
    <row r="960" spans="2:25" ht="102" customHeight="1" x14ac:dyDescent="0.2">
      <c r="C960" s="13"/>
      <c r="I960" s="12"/>
      <c r="Y960" s="11"/>
    </row>
    <row r="961" spans="3:25" ht="102" customHeight="1" x14ac:dyDescent="0.2">
      <c r="C961" s="13"/>
      <c r="I961" s="12"/>
      <c r="Y961" s="11"/>
    </row>
    <row r="962" spans="3:25" ht="102" customHeight="1" x14ac:dyDescent="0.2">
      <c r="C962" s="13"/>
      <c r="I962" s="12"/>
      <c r="Y962" s="11"/>
    </row>
    <row r="963" spans="3:25" ht="102" customHeight="1" x14ac:dyDescent="0.2">
      <c r="C963" s="13"/>
      <c r="I963" s="12"/>
      <c r="Y963" s="11"/>
    </row>
    <row r="964" spans="3:25" ht="102" customHeight="1" x14ac:dyDescent="0.2">
      <c r="C964" s="13"/>
      <c r="I964" s="12"/>
      <c r="Y964" s="11"/>
    </row>
    <row r="965" spans="3:25" ht="102" customHeight="1" x14ac:dyDescent="0.2">
      <c r="C965" s="13"/>
      <c r="I965" s="12"/>
      <c r="Y965" s="11"/>
    </row>
    <row r="966" spans="3:25" ht="102" customHeight="1" x14ac:dyDescent="0.2">
      <c r="C966" s="13"/>
      <c r="I966" s="12"/>
      <c r="Y966" s="11"/>
    </row>
    <row r="967" spans="3:25" ht="102" customHeight="1" x14ac:dyDescent="0.2">
      <c r="C967" s="13"/>
      <c r="I967" s="12"/>
      <c r="Y967" s="11"/>
    </row>
    <row r="968" spans="3:25" ht="102" customHeight="1" x14ac:dyDescent="0.2">
      <c r="C968" s="13"/>
      <c r="I968" s="12"/>
      <c r="Y968" s="11"/>
    </row>
    <row r="969" spans="3:25" ht="102" customHeight="1" x14ac:dyDescent="0.2">
      <c r="C969" s="13"/>
      <c r="I969" s="12"/>
      <c r="Y969" s="11"/>
    </row>
    <row r="970" spans="3:25" ht="102" customHeight="1" x14ac:dyDescent="0.2">
      <c r="C970" s="13"/>
      <c r="I970" s="12"/>
      <c r="Y970" s="11"/>
    </row>
    <row r="971" spans="3:25" ht="102" customHeight="1" x14ac:dyDescent="0.2">
      <c r="C971" s="13"/>
      <c r="I971" s="12"/>
      <c r="Y971" s="11"/>
    </row>
    <row r="972" spans="3:25" ht="102" customHeight="1" x14ac:dyDescent="0.2">
      <c r="C972" s="13"/>
      <c r="I972" s="12"/>
      <c r="Y972" s="11"/>
    </row>
    <row r="973" spans="3:25" ht="102" customHeight="1" x14ac:dyDescent="0.2">
      <c r="C973" s="13"/>
      <c r="I973" s="12"/>
      <c r="Y973" s="11"/>
    </row>
    <row r="974" spans="3:25" ht="102" customHeight="1" x14ac:dyDescent="0.2">
      <c r="C974" s="13"/>
      <c r="I974" s="12"/>
      <c r="Y974" s="11"/>
    </row>
    <row r="975" spans="3:25" ht="102" customHeight="1" x14ac:dyDescent="0.2">
      <c r="C975" s="13"/>
      <c r="I975" s="12"/>
      <c r="Y975" s="11"/>
    </row>
    <row r="976" spans="3:25" ht="102" customHeight="1" x14ac:dyDescent="0.2">
      <c r="C976" s="13"/>
      <c r="I976" s="12"/>
      <c r="Y976" s="11"/>
    </row>
    <row r="977" spans="3:25" ht="102" customHeight="1" x14ac:dyDescent="0.2">
      <c r="C977" s="13"/>
      <c r="I977" s="12"/>
      <c r="Y977" s="11"/>
    </row>
    <row r="978" spans="3:25" ht="102" customHeight="1" x14ac:dyDescent="0.2">
      <c r="C978" s="13"/>
      <c r="I978" s="12"/>
      <c r="Y978" s="11"/>
    </row>
    <row r="979" spans="3:25" ht="102" customHeight="1" x14ac:dyDescent="0.2">
      <c r="C979" s="13"/>
      <c r="I979" s="12"/>
      <c r="Y979" s="11"/>
    </row>
    <row r="980" spans="3:25" ht="102" customHeight="1" x14ac:dyDescent="0.2">
      <c r="C980" s="13"/>
      <c r="I980" s="12"/>
      <c r="Y980" s="11"/>
    </row>
    <row r="981" spans="3:25" ht="102" customHeight="1" x14ac:dyDescent="0.2">
      <c r="C981" s="13"/>
      <c r="I981" s="12"/>
      <c r="Y981" s="11"/>
    </row>
    <row r="982" spans="3:25" ht="102" customHeight="1" x14ac:dyDescent="0.2">
      <c r="C982" s="13"/>
      <c r="I982" s="12"/>
      <c r="Y982" s="11"/>
    </row>
    <row r="983" spans="3:25" ht="102" customHeight="1" x14ac:dyDescent="0.2">
      <c r="C983" s="13"/>
      <c r="I983" s="12"/>
      <c r="Y983" s="11"/>
    </row>
    <row r="984" spans="3:25" ht="102" customHeight="1" x14ac:dyDescent="0.2">
      <c r="C984" s="13"/>
      <c r="I984" s="12"/>
      <c r="Y984" s="11"/>
    </row>
    <row r="985" spans="3:25" ht="102" customHeight="1" x14ac:dyDescent="0.2">
      <c r="C985" s="13"/>
      <c r="I985" s="12"/>
      <c r="Y985" s="11"/>
    </row>
    <row r="986" spans="3:25" ht="102" customHeight="1" x14ac:dyDescent="0.2">
      <c r="C986" s="13"/>
      <c r="I986" s="12"/>
      <c r="Y986" s="11"/>
    </row>
    <row r="987" spans="3:25" ht="102" customHeight="1" x14ac:dyDescent="0.2">
      <c r="C987" s="13"/>
      <c r="I987" s="12"/>
      <c r="Y987" s="11"/>
    </row>
    <row r="988" spans="3:25" ht="102" customHeight="1" x14ac:dyDescent="0.2">
      <c r="C988" s="13"/>
      <c r="I988" s="12"/>
      <c r="Y988" s="11"/>
    </row>
    <row r="989" spans="3:25" ht="102" customHeight="1" x14ac:dyDescent="0.2">
      <c r="C989" s="13"/>
      <c r="I989" s="12"/>
      <c r="Y989" s="11"/>
    </row>
    <row r="990" spans="3:25" ht="102" customHeight="1" x14ac:dyDescent="0.2">
      <c r="C990" s="13"/>
      <c r="I990" s="12"/>
      <c r="Y990" s="11"/>
    </row>
    <row r="991" spans="3:25" ht="102" customHeight="1" x14ac:dyDescent="0.2">
      <c r="C991" s="13"/>
      <c r="I991" s="12"/>
      <c r="Y991" s="11"/>
    </row>
    <row r="992" spans="3:25" ht="102" customHeight="1" x14ac:dyDescent="0.2">
      <c r="C992" s="13"/>
      <c r="I992" s="12"/>
      <c r="Y992" s="11"/>
    </row>
    <row r="993" spans="3:25" ht="102" customHeight="1" x14ac:dyDescent="0.2">
      <c r="C993" s="13"/>
      <c r="I993" s="12"/>
      <c r="Y993" s="11"/>
    </row>
    <row r="994" spans="3:25" ht="102" customHeight="1" x14ac:dyDescent="0.2">
      <c r="C994" s="13"/>
      <c r="I994" s="12"/>
      <c r="Y994" s="11"/>
    </row>
    <row r="995" spans="3:25" ht="102" customHeight="1" x14ac:dyDescent="0.2">
      <c r="C995" s="13"/>
      <c r="I995" s="12"/>
      <c r="Y995" s="11"/>
    </row>
    <row r="996" spans="3:25" ht="102" customHeight="1" x14ac:dyDescent="0.2">
      <c r="C996" s="13"/>
      <c r="I996" s="12"/>
      <c r="Y996" s="11"/>
    </row>
    <row r="997" spans="3:25" ht="102" customHeight="1" x14ac:dyDescent="0.2">
      <c r="C997" s="13"/>
      <c r="I997" s="12"/>
      <c r="Y997" s="11"/>
    </row>
    <row r="998" spans="3:25" ht="102" customHeight="1" x14ac:dyDescent="0.2">
      <c r="C998" s="13"/>
      <c r="I998" s="12"/>
      <c r="Y998" s="11"/>
    </row>
    <row r="999" spans="3:25" ht="102" customHeight="1" x14ac:dyDescent="0.2">
      <c r="C999" s="13"/>
      <c r="I999" s="12"/>
      <c r="Y999" s="11"/>
    </row>
    <row r="1000" spans="3:25" ht="102" customHeight="1" x14ac:dyDescent="0.2">
      <c r="C1000" s="13"/>
      <c r="I1000" s="12"/>
      <c r="Y1000" s="11"/>
    </row>
    <row r="1001" spans="3:25" ht="102" customHeight="1" x14ac:dyDescent="0.2">
      <c r="C1001" s="13"/>
      <c r="I1001" s="12"/>
      <c r="Y1001" s="11"/>
    </row>
    <row r="1002" spans="3:25" ht="102" customHeight="1" x14ac:dyDescent="0.2">
      <c r="C1002" s="13"/>
      <c r="I1002" s="12"/>
      <c r="Y1002" s="11"/>
    </row>
    <row r="1003" spans="3:25" ht="102" customHeight="1" x14ac:dyDescent="0.2">
      <c r="C1003" s="13"/>
      <c r="I1003" s="12"/>
      <c r="Y1003" s="11"/>
    </row>
    <row r="1004" spans="3:25" ht="102" customHeight="1" x14ac:dyDescent="0.2">
      <c r="C1004" s="13"/>
      <c r="I1004" s="12"/>
      <c r="Y1004" s="11"/>
    </row>
    <row r="1005" spans="3:25" ht="102" customHeight="1" x14ac:dyDescent="0.2">
      <c r="C1005" s="13"/>
      <c r="I1005" s="12"/>
      <c r="Y1005" s="11"/>
    </row>
    <row r="1006" spans="3:25" ht="102" customHeight="1" x14ac:dyDescent="0.2">
      <c r="C1006" s="13"/>
      <c r="I1006" s="12"/>
      <c r="Y1006" s="11"/>
    </row>
    <row r="1007" spans="3:25" ht="102" customHeight="1" x14ac:dyDescent="0.2">
      <c r="C1007" s="13"/>
      <c r="I1007" s="12"/>
      <c r="Y1007" s="11"/>
    </row>
    <row r="1008" spans="3:25" ht="102" customHeight="1" x14ac:dyDescent="0.2">
      <c r="C1008" s="13"/>
      <c r="I1008" s="12"/>
      <c r="Y1008" s="11"/>
    </row>
    <row r="1009" spans="3:25" ht="102" customHeight="1" x14ac:dyDescent="0.2">
      <c r="C1009" s="13"/>
      <c r="I1009" s="12"/>
      <c r="Y1009" s="11"/>
    </row>
    <row r="1010" spans="3:25" ht="102" customHeight="1" x14ac:dyDescent="0.2">
      <c r="C1010" s="13"/>
      <c r="I1010" s="12"/>
      <c r="Y1010" s="11"/>
    </row>
    <row r="1011" spans="3:25" ht="102" customHeight="1" x14ac:dyDescent="0.2">
      <c r="C1011" s="13"/>
      <c r="I1011" s="12"/>
      <c r="Y1011" s="11"/>
    </row>
    <row r="1012" spans="3:25" ht="102" customHeight="1" x14ac:dyDescent="0.2">
      <c r="C1012" s="13"/>
      <c r="I1012" s="12"/>
      <c r="Y1012" s="11"/>
    </row>
    <row r="1013" spans="3:25" ht="102" customHeight="1" x14ac:dyDescent="0.2">
      <c r="C1013" s="13"/>
      <c r="I1013" s="12"/>
      <c r="Y1013" s="11"/>
    </row>
    <row r="1014" spans="3:25" ht="102" customHeight="1" x14ac:dyDescent="0.2">
      <c r="C1014" s="13"/>
      <c r="I1014" s="12"/>
      <c r="Y1014" s="11"/>
    </row>
    <row r="1015" spans="3:25" ht="102" customHeight="1" x14ac:dyDescent="0.2">
      <c r="C1015" s="13"/>
      <c r="I1015" s="12"/>
      <c r="Y1015" s="11"/>
    </row>
    <row r="1016" spans="3:25" ht="102" customHeight="1" x14ac:dyDescent="0.2">
      <c r="C1016" s="13"/>
      <c r="I1016" s="12"/>
      <c r="Y1016" s="11"/>
    </row>
    <row r="1017" spans="3:25" ht="102" customHeight="1" x14ac:dyDescent="0.2">
      <c r="C1017" s="13"/>
      <c r="I1017" s="12"/>
      <c r="Y1017" s="11"/>
    </row>
    <row r="1018" spans="3:25" ht="102" customHeight="1" x14ac:dyDescent="0.2">
      <c r="C1018" s="13"/>
      <c r="I1018" s="12"/>
      <c r="Y1018" s="11"/>
    </row>
    <row r="1019" spans="3:25" ht="102" customHeight="1" x14ac:dyDescent="0.2">
      <c r="C1019" s="13"/>
      <c r="I1019" s="12"/>
      <c r="Y1019" s="11"/>
    </row>
    <row r="1020" spans="3:25" ht="102" customHeight="1" x14ac:dyDescent="0.2">
      <c r="C1020" s="13"/>
      <c r="I1020" s="12"/>
      <c r="Y1020" s="11"/>
    </row>
    <row r="1021" spans="3:25" ht="102" customHeight="1" x14ac:dyDescent="0.2">
      <c r="C1021" s="13"/>
      <c r="I1021" s="12"/>
      <c r="Y1021" s="11"/>
    </row>
    <row r="1022" spans="3:25" ht="102" customHeight="1" x14ac:dyDescent="0.2">
      <c r="C1022" s="13"/>
      <c r="I1022" s="12"/>
      <c r="Y1022" s="11"/>
    </row>
    <row r="1023" spans="3:25" ht="102" customHeight="1" x14ac:dyDescent="0.2">
      <c r="C1023" s="13"/>
      <c r="I1023" s="12"/>
      <c r="Y1023" s="11"/>
    </row>
    <row r="1024" spans="3:25" ht="102" customHeight="1" x14ac:dyDescent="0.2">
      <c r="C1024" s="13"/>
      <c r="I1024" s="12"/>
      <c r="Y1024" s="11"/>
    </row>
    <row r="1025" spans="3:25" ht="102" customHeight="1" x14ac:dyDescent="0.2">
      <c r="C1025" s="13"/>
      <c r="I1025" s="12"/>
      <c r="Y1025" s="11"/>
    </row>
    <row r="1026" spans="3:25" ht="102" customHeight="1" x14ac:dyDescent="0.2">
      <c r="C1026" s="13"/>
      <c r="I1026" s="12"/>
      <c r="Y1026" s="11"/>
    </row>
    <row r="1027" spans="3:25" ht="102" customHeight="1" x14ac:dyDescent="0.2">
      <c r="C1027" s="13"/>
      <c r="I1027" s="12"/>
      <c r="Y1027" s="11"/>
    </row>
    <row r="1028" spans="3:25" ht="102" customHeight="1" x14ac:dyDescent="0.2">
      <c r="C1028" s="13"/>
      <c r="I1028" s="12"/>
      <c r="Y1028" s="11"/>
    </row>
    <row r="1029" spans="3:25" ht="102" customHeight="1" x14ac:dyDescent="0.2">
      <c r="C1029" s="13"/>
      <c r="I1029" s="12"/>
      <c r="Y1029" s="11"/>
    </row>
    <row r="1030" spans="3:25" ht="102" customHeight="1" x14ac:dyDescent="0.2">
      <c r="C1030" s="13"/>
      <c r="I1030" s="12"/>
      <c r="Y1030" s="11"/>
    </row>
    <row r="1031" spans="3:25" ht="102" customHeight="1" x14ac:dyDescent="0.2">
      <c r="C1031" s="13"/>
      <c r="I1031" s="12"/>
      <c r="Y1031" s="11"/>
    </row>
    <row r="1032" spans="3:25" ht="102" customHeight="1" x14ac:dyDescent="0.2">
      <c r="C1032" s="13"/>
      <c r="I1032" s="12"/>
      <c r="Y1032" s="11"/>
    </row>
    <row r="1033" spans="3:25" ht="102" customHeight="1" x14ac:dyDescent="0.2">
      <c r="C1033" s="13"/>
      <c r="I1033" s="12"/>
      <c r="Y1033" s="11"/>
    </row>
    <row r="1034" spans="3:25" ht="102" customHeight="1" x14ac:dyDescent="0.2">
      <c r="C1034" s="13"/>
      <c r="I1034" s="12"/>
      <c r="Y1034" s="11"/>
    </row>
    <row r="1035" spans="3:25" ht="102" customHeight="1" x14ac:dyDescent="0.2">
      <c r="C1035" s="13"/>
      <c r="I1035" s="12"/>
      <c r="Y1035" s="11"/>
    </row>
    <row r="1036" spans="3:25" ht="102" customHeight="1" x14ac:dyDescent="0.2">
      <c r="C1036" s="13"/>
      <c r="I1036" s="12"/>
      <c r="Y1036" s="11"/>
    </row>
    <row r="1037" spans="3:25" ht="102" customHeight="1" x14ac:dyDescent="0.2">
      <c r="C1037" s="13"/>
      <c r="I1037" s="12"/>
      <c r="Y1037" s="11"/>
    </row>
    <row r="1038" spans="3:25" ht="102" customHeight="1" x14ac:dyDescent="0.2">
      <c r="C1038" s="13"/>
      <c r="I1038" s="12"/>
      <c r="Y1038" s="11"/>
    </row>
    <row r="1039" spans="3:25" ht="102" customHeight="1" x14ac:dyDescent="0.2">
      <c r="C1039" s="13"/>
      <c r="I1039" s="12"/>
      <c r="Y1039" s="11"/>
    </row>
    <row r="1040" spans="3:25" ht="102" customHeight="1" x14ac:dyDescent="0.2">
      <c r="C1040" s="13"/>
      <c r="I1040" s="12"/>
      <c r="Y1040" s="11"/>
    </row>
    <row r="1041" spans="3:25" ht="102" customHeight="1" x14ac:dyDescent="0.2">
      <c r="C1041" s="13"/>
      <c r="I1041" s="12"/>
      <c r="Y1041" s="11"/>
    </row>
    <row r="1042" spans="3:25" ht="102" customHeight="1" x14ac:dyDescent="0.2">
      <c r="C1042" s="13"/>
      <c r="I1042" s="12"/>
      <c r="Y1042" s="11"/>
    </row>
    <row r="1043" spans="3:25" ht="102" customHeight="1" x14ac:dyDescent="0.2">
      <c r="C1043" s="13"/>
      <c r="I1043" s="12"/>
      <c r="Y1043" s="11"/>
    </row>
    <row r="1044" spans="3:25" ht="102" customHeight="1" x14ac:dyDescent="0.2">
      <c r="C1044" s="13"/>
      <c r="I1044" s="12"/>
      <c r="Y1044" s="11"/>
    </row>
    <row r="1045" spans="3:25" ht="102" customHeight="1" x14ac:dyDescent="0.2">
      <c r="C1045" s="13"/>
      <c r="I1045" s="12"/>
      <c r="Y1045" s="11"/>
    </row>
    <row r="1046" spans="3:25" ht="102" customHeight="1" x14ac:dyDescent="0.2">
      <c r="C1046" s="13"/>
      <c r="I1046" s="12"/>
      <c r="Y1046" s="11"/>
    </row>
    <row r="1047" spans="3:25" ht="102" customHeight="1" x14ac:dyDescent="0.2">
      <c r="C1047" s="13"/>
      <c r="I1047" s="12"/>
      <c r="Y1047" s="11"/>
    </row>
    <row r="1048" spans="3:25" ht="102" customHeight="1" x14ac:dyDescent="0.2">
      <c r="C1048" s="13"/>
      <c r="I1048" s="12"/>
      <c r="Y1048" s="11"/>
    </row>
    <row r="1049" spans="3:25" ht="102" customHeight="1" x14ac:dyDescent="0.2">
      <c r="C1049" s="13"/>
      <c r="I1049" s="12"/>
      <c r="Y1049" s="11"/>
    </row>
    <row r="1050" spans="3:25" ht="102" customHeight="1" x14ac:dyDescent="0.2">
      <c r="C1050" s="13"/>
      <c r="I1050" s="12"/>
      <c r="Y1050" s="11"/>
    </row>
    <row r="1051" spans="3:25" ht="102" customHeight="1" x14ac:dyDescent="0.2">
      <c r="C1051" s="13"/>
      <c r="I1051" s="12"/>
      <c r="Y1051" s="11"/>
    </row>
    <row r="1052" spans="3:25" ht="102" customHeight="1" x14ac:dyDescent="0.2">
      <c r="C1052" s="13"/>
      <c r="I1052" s="12"/>
      <c r="Y1052" s="11"/>
    </row>
    <row r="1053" spans="3:25" ht="102" customHeight="1" x14ac:dyDescent="0.2">
      <c r="C1053" s="13"/>
      <c r="I1053" s="12"/>
      <c r="Y1053" s="11"/>
    </row>
    <row r="1054" spans="3:25" ht="102" customHeight="1" x14ac:dyDescent="0.2">
      <c r="C1054" s="13"/>
      <c r="I1054" s="12"/>
      <c r="Y1054" s="11"/>
    </row>
    <row r="1055" spans="3:25" ht="102" customHeight="1" x14ac:dyDescent="0.2">
      <c r="C1055" s="13"/>
      <c r="I1055" s="12"/>
      <c r="Y1055" s="11"/>
    </row>
    <row r="1056" spans="3:25" ht="102" customHeight="1" x14ac:dyDescent="0.2">
      <c r="C1056" s="13"/>
      <c r="I1056" s="12"/>
      <c r="Y1056" s="11"/>
    </row>
    <row r="1057" spans="3:25" ht="102" customHeight="1" x14ac:dyDescent="0.2">
      <c r="C1057" s="13"/>
      <c r="I1057" s="12"/>
      <c r="Y1057" s="11"/>
    </row>
    <row r="1058" spans="3:25" ht="102" customHeight="1" x14ac:dyDescent="0.2">
      <c r="C1058" s="13"/>
      <c r="I1058" s="12"/>
      <c r="Y1058" s="11"/>
    </row>
    <row r="1059" spans="3:25" ht="102" customHeight="1" x14ac:dyDescent="0.2">
      <c r="C1059" s="13"/>
      <c r="I1059" s="12"/>
      <c r="Y1059" s="11"/>
    </row>
    <row r="1060" spans="3:25" ht="102" customHeight="1" x14ac:dyDescent="0.2">
      <c r="C1060" s="13"/>
      <c r="I1060" s="12"/>
      <c r="Y1060" s="11"/>
    </row>
    <row r="1061" spans="3:25" ht="102" customHeight="1" x14ac:dyDescent="0.2">
      <c r="C1061" s="13"/>
      <c r="I1061" s="12"/>
      <c r="Y1061" s="11"/>
    </row>
    <row r="1062" spans="3:25" ht="102" customHeight="1" x14ac:dyDescent="0.2">
      <c r="C1062" s="13"/>
      <c r="I1062" s="12"/>
      <c r="Y1062" s="11"/>
    </row>
    <row r="1063" spans="3:25" ht="102" customHeight="1" x14ac:dyDescent="0.2">
      <c r="C1063" s="13"/>
      <c r="I1063" s="12"/>
      <c r="Y1063" s="11"/>
    </row>
    <row r="1064" spans="3:25" ht="102" customHeight="1" x14ac:dyDescent="0.2">
      <c r="C1064" s="13"/>
      <c r="I1064" s="12"/>
      <c r="Y1064" s="11"/>
    </row>
    <row r="1065" spans="3:25" ht="102" customHeight="1" x14ac:dyDescent="0.2">
      <c r="C1065" s="13"/>
      <c r="I1065" s="12"/>
      <c r="Y1065" s="11"/>
    </row>
    <row r="1066" spans="3:25" ht="102" customHeight="1" x14ac:dyDescent="0.2">
      <c r="C1066" s="13"/>
      <c r="I1066" s="12"/>
      <c r="Y1066" s="11"/>
    </row>
    <row r="1067" spans="3:25" ht="102" customHeight="1" x14ac:dyDescent="0.2">
      <c r="C1067" s="13"/>
      <c r="I1067" s="12"/>
      <c r="Y1067" s="11"/>
    </row>
    <row r="1068" spans="3:25" ht="102" customHeight="1" x14ac:dyDescent="0.2">
      <c r="C1068" s="13"/>
      <c r="I1068" s="12"/>
      <c r="Y1068" s="11"/>
    </row>
    <row r="1069" spans="3:25" ht="102" customHeight="1" x14ac:dyDescent="0.2">
      <c r="C1069" s="13"/>
      <c r="I1069" s="12"/>
      <c r="Y1069" s="11"/>
    </row>
    <row r="1070" spans="3:25" ht="102" customHeight="1" x14ac:dyDescent="0.2">
      <c r="C1070" s="13"/>
      <c r="I1070" s="12"/>
      <c r="Y1070" s="11"/>
    </row>
    <row r="1071" spans="3:25" ht="102" customHeight="1" x14ac:dyDescent="0.2">
      <c r="C1071" s="13"/>
      <c r="I1071" s="12"/>
      <c r="Y1071" s="11"/>
    </row>
    <row r="1072" spans="3:25" ht="102" customHeight="1" x14ac:dyDescent="0.2">
      <c r="C1072" s="13"/>
      <c r="I1072" s="12"/>
      <c r="Y1072" s="11"/>
    </row>
    <row r="1073" spans="3:25" ht="102" customHeight="1" x14ac:dyDescent="0.2">
      <c r="C1073" s="13"/>
      <c r="I1073" s="12"/>
      <c r="Y1073" s="11"/>
    </row>
    <row r="1074" spans="3:25" ht="102" customHeight="1" x14ac:dyDescent="0.2">
      <c r="C1074" s="13"/>
      <c r="I1074" s="12"/>
      <c r="Y1074" s="11"/>
    </row>
    <row r="1075" spans="3:25" ht="102" customHeight="1" x14ac:dyDescent="0.2">
      <c r="C1075" s="13"/>
      <c r="I1075" s="12"/>
      <c r="Y1075" s="11"/>
    </row>
    <row r="1076" spans="3:25" ht="102" customHeight="1" x14ac:dyDescent="0.2">
      <c r="C1076" s="13"/>
      <c r="I1076" s="12"/>
      <c r="Y1076" s="11"/>
    </row>
    <row r="1077" spans="3:25" ht="102" customHeight="1" x14ac:dyDescent="0.2">
      <c r="C1077" s="13"/>
      <c r="I1077" s="12"/>
      <c r="Y1077" s="11"/>
    </row>
    <row r="1078" spans="3:25" ht="102" customHeight="1" x14ac:dyDescent="0.2">
      <c r="C1078" s="13"/>
      <c r="I1078" s="12"/>
      <c r="Y1078" s="11"/>
    </row>
    <row r="1079" spans="3:25" ht="102" customHeight="1" x14ac:dyDescent="0.2">
      <c r="C1079" s="13"/>
      <c r="I1079" s="12"/>
      <c r="Y1079" s="11"/>
    </row>
    <row r="1080" spans="3:25" ht="102" customHeight="1" x14ac:dyDescent="0.2">
      <c r="C1080" s="13"/>
      <c r="I1080" s="12"/>
      <c r="Y1080" s="11"/>
    </row>
    <row r="1081" spans="3:25" ht="102" customHeight="1" x14ac:dyDescent="0.2">
      <c r="C1081" s="13"/>
      <c r="I1081" s="12"/>
      <c r="Y1081" s="11"/>
    </row>
    <row r="1082" spans="3:25" ht="102" customHeight="1" x14ac:dyDescent="0.2">
      <c r="C1082" s="13"/>
      <c r="I1082" s="12"/>
      <c r="Y1082" s="11"/>
    </row>
    <row r="1083" spans="3:25" ht="102" customHeight="1" x14ac:dyDescent="0.2">
      <c r="C1083" s="13"/>
      <c r="I1083" s="12"/>
      <c r="Y1083" s="11"/>
    </row>
    <row r="1084" spans="3:25" ht="102" customHeight="1" x14ac:dyDescent="0.2">
      <c r="C1084" s="13"/>
      <c r="I1084" s="12"/>
      <c r="Y1084" s="11"/>
    </row>
    <row r="1085" spans="3:25" ht="102" customHeight="1" x14ac:dyDescent="0.2">
      <c r="C1085" s="13"/>
      <c r="I1085" s="12"/>
      <c r="Y1085" s="11"/>
    </row>
    <row r="1086" spans="3:25" ht="102" customHeight="1" x14ac:dyDescent="0.2">
      <c r="C1086" s="13"/>
      <c r="I1086" s="12"/>
      <c r="Y1086" s="11"/>
    </row>
    <row r="1087" spans="3:25" ht="102" customHeight="1" x14ac:dyDescent="0.2">
      <c r="C1087" s="13"/>
      <c r="I1087" s="12"/>
      <c r="Y1087" s="11"/>
    </row>
    <row r="1088" spans="3:25" ht="102" customHeight="1" x14ac:dyDescent="0.2">
      <c r="C1088" s="13"/>
      <c r="I1088" s="12"/>
      <c r="Y1088" s="11"/>
    </row>
    <row r="1089" spans="3:25" ht="102" customHeight="1" x14ac:dyDescent="0.2">
      <c r="C1089" s="13"/>
      <c r="I1089" s="12"/>
      <c r="Y1089" s="11"/>
    </row>
    <row r="1090" spans="3:25" ht="102" customHeight="1" x14ac:dyDescent="0.2">
      <c r="C1090" s="13"/>
      <c r="I1090" s="12"/>
      <c r="Y1090" s="11"/>
    </row>
    <row r="1091" spans="3:25" ht="102" customHeight="1" x14ac:dyDescent="0.2">
      <c r="C1091" s="13"/>
      <c r="I1091" s="12"/>
      <c r="Y1091" s="11"/>
    </row>
    <row r="1092" spans="3:25" ht="102" customHeight="1" x14ac:dyDescent="0.2">
      <c r="C1092" s="13"/>
      <c r="I1092" s="12"/>
      <c r="Y1092" s="11"/>
    </row>
    <row r="1093" spans="3:25" ht="102" customHeight="1" x14ac:dyDescent="0.2">
      <c r="C1093" s="13"/>
      <c r="I1093" s="12"/>
      <c r="Y1093" s="11"/>
    </row>
    <row r="1094" spans="3:25" ht="102" customHeight="1" x14ac:dyDescent="0.2">
      <c r="C1094" s="13"/>
      <c r="I1094" s="12"/>
      <c r="Y1094" s="11"/>
    </row>
    <row r="1095" spans="3:25" ht="102" customHeight="1" x14ac:dyDescent="0.2">
      <c r="C1095" s="13"/>
      <c r="I1095" s="12"/>
      <c r="Y1095" s="11"/>
    </row>
    <row r="1096" spans="3:25" ht="102" customHeight="1" x14ac:dyDescent="0.2">
      <c r="C1096" s="13"/>
      <c r="I1096" s="12"/>
      <c r="Y1096" s="11"/>
    </row>
    <row r="1097" spans="3:25" ht="102" customHeight="1" x14ac:dyDescent="0.2">
      <c r="C1097" s="13"/>
      <c r="I1097" s="12"/>
      <c r="Y1097" s="11"/>
    </row>
    <row r="1098" spans="3:25" ht="102" customHeight="1" x14ac:dyDescent="0.2">
      <c r="C1098" s="13"/>
      <c r="I1098" s="12"/>
      <c r="Y1098" s="11"/>
    </row>
    <row r="1099" spans="3:25" ht="102" customHeight="1" x14ac:dyDescent="0.2">
      <c r="C1099" s="13"/>
      <c r="I1099" s="12"/>
      <c r="Y1099" s="11"/>
    </row>
    <row r="1100" spans="3:25" ht="102" customHeight="1" x14ac:dyDescent="0.2">
      <c r="C1100" s="13"/>
      <c r="I1100" s="12"/>
      <c r="Y1100" s="11"/>
    </row>
    <row r="1101" spans="3:25" ht="102" customHeight="1" x14ac:dyDescent="0.2">
      <c r="C1101" s="13"/>
      <c r="I1101" s="12"/>
      <c r="Y1101" s="11"/>
    </row>
    <row r="1102" spans="3:25" ht="102" customHeight="1" x14ac:dyDescent="0.2">
      <c r="C1102" s="13"/>
      <c r="I1102" s="12"/>
      <c r="Y1102" s="11"/>
    </row>
    <row r="1103" spans="3:25" ht="102" customHeight="1" x14ac:dyDescent="0.2">
      <c r="C1103" s="13"/>
      <c r="I1103" s="12"/>
      <c r="Y1103" s="11"/>
    </row>
    <row r="1104" spans="3:25" ht="102" customHeight="1" x14ac:dyDescent="0.2">
      <c r="C1104" s="13"/>
      <c r="I1104" s="12"/>
      <c r="Y1104" s="11"/>
    </row>
    <row r="1105" spans="3:25" ht="102" customHeight="1" x14ac:dyDescent="0.2">
      <c r="C1105" s="13"/>
      <c r="I1105" s="12"/>
      <c r="Y1105" s="11"/>
    </row>
    <row r="1106" spans="3:25" ht="102" customHeight="1" x14ac:dyDescent="0.2">
      <c r="C1106" s="13"/>
      <c r="I1106" s="12"/>
      <c r="Y1106" s="11"/>
    </row>
    <row r="1107" spans="3:25" ht="102" customHeight="1" x14ac:dyDescent="0.2">
      <c r="C1107" s="13"/>
      <c r="I1107" s="12"/>
      <c r="Y1107" s="11"/>
    </row>
    <row r="1108" spans="3:25" ht="102" customHeight="1" x14ac:dyDescent="0.2">
      <c r="C1108" s="13"/>
      <c r="I1108" s="12"/>
      <c r="Y1108" s="11"/>
    </row>
    <row r="1109" spans="3:25" ht="102" customHeight="1" x14ac:dyDescent="0.2">
      <c r="C1109" s="13"/>
      <c r="I1109" s="12"/>
      <c r="Y1109" s="11"/>
    </row>
    <row r="1110" spans="3:25" ht="102" customHeight="1" x14ac:dyDescent="0.2">
      <c r="C1110" s="13"/>
      <c r="I1110" s="12"/>
      <c r="Y1110" s="11"/>
    </row>
    <row r="1111" spans="3:25" ht="102" customHeight="1" x14ac:dyDescent="0.2">
      <c r="C1111" s="13"/>
      <c r="I1111" s="12"/>
      <c r="Y1111" s="11"/>
    </row>
    <row r="1112" spans="3:25" ht="102" customHeight="1" x14ac:dyDescent="0.2">
      <c r="C1112" s="13"/>
      <c r="I1112" s="12"/>
      <c r="Y1112" s="11"/>
    </row>
    <row r="1113" spans="3:25" ht="102" customHeight="1" x14ac:dyDescent="0.2">
      <c r="C1113" s="13"/>
      <c r="I1113" s="12"/>
      <c r="Y1113" s="11"/>
    </row>
    <row r="1114" spans="3:25" ht="102" customHeight="1" x14ac:dyDescent="0.2">
      <c r="C1114" s="13"/>
      <c r="I1114" s="12"/>
      <c r="Y1114" s="11"/>
    </row>
    <row r="1115" spans="3:25" ht="102" customHeight="1" x14ac:dyDescent="0.2">
      <c r="C1115" s="13"/>
      <c r="I1115" s="12"/>
      <c r="Y1115" s="11"/>
    </row>
    <row r="1116" spans="3:25" ht="102" customHeight="1" x14ac:dyDescent="0.2">
      <c r="C1116" s="13"/>
      <c r="I1116" s="12"/>
      <c r="Y1116" s="11"/>
    </row>
    <row r="1117" spans="3:25" ht="102" customHeight="1" x14ac:dyDescent="0.2">
      <c r="C1117" s="13"/>
      <c r="I1117" s="12"/>
      <c r="Y1117" s="11"/>
    </row>
    <row r="1118" spans="3:25" ht="102" customHeight="1" x14ac:dyDescent="0.2">
      <c r="C1118" s="13"/>
      <c r="I1118" s="12"/>
      <c r="Y1118" s="11"/>
    </row>
    <row r="1119" spans="3:25" ht="102" customHeight="1" x14ac:dyDescent="0.2">
      <c r="C1119" s="13"/>
      <c r="I1119" s="12"/>
      <c r="Y1119" s="11"/>
    </row>
    <row r="1120" spans="3:25" ht="102" customHeight="1" x14ac:dyDescent="0.2">
      <c r="C1120" s="13"/>
      <c r="I1120" s="12"/>
      <c r="Y1120" s="11"/>
    </row>
    <row r="1121" spans="3:25" ht="102" customHeight="1" x14ac:dyDescent="0.2">
      <c r="C1121" s="13"/>
      <c r="I1121" s="12"/>
      <c r="Y1121" s="11"/>
    </row>
    <row r="1122" spans="3:25" ht="102" customHeight="1" x14ac:dyDescent="0.2">
      <c r="C1122" s="13"/>
      <c r="I1122" s="12"/>
      <c r="Y1122" s="11"/>
    </row>
    <row r="1123" spans="3:25" ht="102" customHeight="1" x14ac:dyDescent="0.2">
      <c r="C1123" s="13"/>
      <c r="I1123" s="12"/>
      <c r="Y1123" s="11"/>
    </row>
    <row r="1124" spans="3:25" ht="102" customHeight="1" x14ac:dyDescent="0.2">
      <c r="C1124" s="13"/>
      <c r="I1124" s="12"/>
      <c r="Y1124" s="11"/>
    </row>
    <row r="1125" spans="3:25" ht="102" customHeight="1" x14ac:dyDescent="0.2">
      <c r="C1125" s="13"/>
      <c r="I1125" s="12"/>
      <c r="Y1125" s="11"/>
    </row>
    <row r="1126" spans="3:25" ht="102" customHeight="1" x14ac:dyDescent="0.2">
      <c r="C1126" s="13"/>
      <c r="I1126" s="12"/>
      <c r="Y1126" s="11"/>
    </row>
    <row r="1127" spans="3:25" ht="102" customHeight="1" x14ac:dyDescent="0.2">
      <c r="C1127" s="13"/>
      <c r="I1127" s="12"/>
      <c r="Y1127" s="11"/>
    </row>
    <row r="1128" spans="3:25" ht="102" customHeight="1" x14ac:dyDescent="0.2">
      <c r="C1128" s="13"/>
      <c r="I1128" s="12"/>
      <c r="Y1128" s="11"/>
    </row>
    <row r="1129" spans="3:25" ht="102" customHeight="1" x14ac:dyDescent="0.2">
      <c r="C1129" s="13"/>
      <c r="I1129" s="12"/>
      <c r="Y1129" s="11"/>
    </row>
    <row r="1130" spans="3:25" ht="102" customHeight="1" x14ac:dyDescent="0.2">
      <c r="C1130" s="13"/>
      <c r="I1130" s="12"/>
      <c r="Y1130" s="11"/>
    </row>
    <row r="1131" spans="3:25" ht="102" customHeight="1" x14ac:dyDescent="0.2">
      <c r="C1131" s="13"/>
      <c r="I1131" s="12"/>
      <c r="Y1131" s="11"/>
    </row>
    <row r="1132" spans="3:25" ht="102" customHeight="1" x14ac:dyDescent="0.2">
      <c r="C1132" s="13"/>
      <c r="I1132" s="12"/>
      <c r="Y1132" s="11"/>
    </row>
    <row r="1133" spans="3:25" ht="102" customHeight="1" x14ac:dyDescent="0.2">
      <c r="C1133" s="13"/>
      <c r="I1133" s="12"/>
      <c r="Y1133" s="11"/>
    </row>
    <row r="1134" spans="3:25" ht="102" customHeight="1" x14ac:dyDescent="0.2">
      <c r="C1134" s="13"/>
      <c r="I1134" s="12"/>
      <c r="Y1134" s="11"/>
    </row>
    <row r="1135" spans="3:25" ht="102" customHeight="1" x14ac:dyDescent="0.2">
      <c r="C1135" s="13"/>
      <c r="I1135" s="12"/>
      <c r="Y1135" s="11"/>
    </row>
    <row r="1136" spans="3:25" ht="102" customHeight="1" x14ac:dyDescent="0.2">
      <c r="C1136" s="13"/>
      <c r="I1136" s="12"/>
      <c r="Y1136" s="11"/>
    </row>
    <row r="1137" spans="3:25" ht="102" customHeight="1" x14ac:dyDescent="0.2">
      <c r="C1137" s="13"/>
      <c r="I1137" s="12"/>
      <c r="Y1137" s="11"/>
    </row>
    <row r="1138" spans="3:25" ht="102" customHeight="1" x14ac:dyDescent="0.2">
      <c r="C1138" s="13"/>
      <c r="I1138" s="12"/>
      <c r="Y1138" s="11"/>
    </row>
    <row r="1139" spans="3:25" ht="102" customHeight="1" x14ac:dyDescent="0.2">
      <c r="C1139" s="13"/>
      <c r="I1139" s="12"/>
      <c r="Y1139" s="11"/>
    </row>
    <row r="1140" spans="3:25" ht="102" customHeight="1" x14ac:dyDescent="0.2">
      <c r="C1140" s="13"/>
      <c r="I1140" s="12"/>
      <c r="Y1140" s="11"/>
    </row>
    <row r="1141" spans="3:25" ht="102" customHeight="1" x14ac:dyDescent="0.2">
      <c r="C1141" s="13"/>
      <c r="I1141" s="12"/>
      <c r="Y1141" s="11"/>
    </row>
    <row r="1142" spans="3:25" ht="102" customHeight="1" x14ac:dyDescent="0.2">
      <c r="C1142" s="13"/>
      <c r="I1142" s="12"/>
      <c r="Y1142" s="11"/>
    </row>
    <row r="1143" spans="3:25" ht="102" customHeight="1" x14ac:dyDescent="0.2">
      <c r="C1143" s="13"/>
      <c r="I1143" s="12"/>
      <c r="Y1143" s="11"/>
    </row>
    <row r="1144" spans="3:25" ht="102" customHeight="1" x14ac:dyDescent="0.2">
      <c r="C1144" s="13"/>
      <c r="I1144" s="12"/>
      <c r="Y1144" s="11"/>
    </row>
    <row r="1145" spans="3:25" ht="102" customHeight="1" x14ac:dyDescent="0.2">
      <c r="C1145" s="13"/>
      <c r="I1145" s="12"/>
      <c r="Y1145" s="11"/>
    </row>
    <row r="1146" spans="3:25" ht="102" customHeight="1" x14ac:dyDescent="0.2">
      <c r="C1146" s="13"/>
      <c r="I1146" s="12"/>
      <c r="Y1146" s="11"/>
    </row>
    <row r="1147" spans="3:25" ht="102" customHeight="1" x14ac:dyDescent="0.2">
      <c r="C1147" s="13"/>
      <c r="I1147" s="12"/>
      <c r="Y1147" s="11"/>
    </row>
    <row r="1148" spans="3:25" ht="102" customHeight="1" x14ac:dyDescent="0.2">
      <c r="C1148" s="13"/>
      <c r="I1148" s="12"/>
      <c r="Y1148" s="11"/>
    </row>
    <row r="1149" spans="3:25" ht="102" customHeight="1" x14ac:dyDescent="0.2">
      <c r="C1149" s="13"/>
      <c r="I1149" s="12"/>
      <c r="Y1149" s="11"/>
    </row>
    <row r="1150" spans="3:25" ht="102" customHeight="1" x14ac:dyDescent="0.2">
      <c r="C1150" s="13"/>
      <c r="I1150" s="12"/>
      <c r="Y1150" s="11"/>
    </row>
    <row r="1151" spans="3:25" ht="102" customHeight="1" x14ac:dyDescent="0.2">
      <c r="C1151" s="13"/>
      <c r="I1151" s="12"/>
      <c r="Y1151" s="11"/>
    </row>
    <row r="1152" spans="3:25" ht="102" customHeight="1" x14ac:dyDescent="0.2">
      <c r="C1152" s="13"/>
      <c r="I1152" s="12"/>
      <c r="Y1152" s="11"/>
    </row>
    <row r="1153" spans="3:25" ht="102" customHeight="1" x14ac:dyDescent="0.2">
      <c r="C1153" s="13"/>
      <c r="I1153" s="12"/>
      <c r="Y1153" s="11"/>
    </row>
    <row r="1154" spans="3:25" ht="102" customHeight="1" x14ac:dyDescent="0.2">
      <c r="C1154" s="13"/>
      <c r="I1154" s="12"/>
      <c r="Y1154" s="11"/>
    </row>
    <row r="1155" spans="3:25" ht="102" customHeight="1" x14ac:dyDescent="0.2">
      <c r="C1155" s="13"/>
      <c r="I1155" s="12"/>
      <c r="Y1155" s="11"/>
    </row>
    <row r="1156" spans="3:25" ht="102" customHeight="1" x14ac:dyDescent="0.2">
      <c r="C1156" s="13"/>
      <c r="I1156" s="12"/>
      <c r="Y1156" s="11"/>
    </row>
    <row r="1157" spans="3:25" ht="102" customHeight="1" x14ac:dyDescent="0.2">
      <c r="C1157" s="13"/>
      <c r="I1157" s="12"/>
      <c r="Y1157" s="11"/>
    </row>
    <row r="1158" spans="3:25" ht="102" customHeight="1" x14ac:dyDescent="0.2">
      <c r="C1158" s="13"/>
      <c r="I1158" s="12"/>
      <c r="Y1158" s="11"/>
    </row>
    <row r="1159" spans="3:25" ht="102" customHeight="1" x14ac:dyDescent="0.2">
      <c r="C1159" s="13"/>
      <c r="I1159" s="12"/>
      <c r="Y1159" s="11"/>
    </row>
    <row r="1160" spans="3:25" ht="102" customHeight="1" x14ac:dyDescent="0.2">
      <c r="C1160" s="13"/>
      <c r="I1160" s="12"/>
      <c r="Y1160" s="11"/>
    </row>
    <row r="1161" spans="3:25" ht="102" customHeight="1" x14ac:dyDescent="0.2">
      <c r="C1161" s="13"/>
      <c r="I1161" s="12"/>
      <c r="Y1161" s="11"/>
    </row>
    <row r="1162" spans="3:25" ht="102" customHeight="1" x14ac:dyDescent="0.2">
      <c r="C1162" s="13"/>
      <c r="I1162" s="12"/>
      <c r="Y1162" s="11"/>
    </row>
    <row r="1163" spans="3:25" ht="102" customHeight="1" x14ac:dyDescent="0.2">
      <c r="C1163" s="13"/>
      <c r="I1163" s="12"/>
      <c r="Y1163" s="11"/>
    </row>
    <row r="1164" spans="3:25" ht="102" customHeight="1" x14ac:dyDescent="0.2">
      <c r="C1164" s="13"/>
      <c r="I1164" s="12"/>
      <c r="Y1164" s="11"/>
    </row>
    <row r="1165" spans="3:25" ht="102" customHeight="1" x14ac:dyDescent="0.2">
      <c r="C1165" s="13"/>
      <c r="I1165" s="12"/>
      <c r="Y1165" s="11"/>
    </row>
    <row r="1166" spans="3:25" ht="102" customHeight="1" x14ac:dyDescent="0.2">
      <c r="C1166" s="13"/>
      <c r="I1166" s="12"/>
      <c r="Y1166" s="11"/>
    </row>
    <row r="1167" spans="3:25" ht="102" customHeight="1" x14ac:dyDescent="0.2">
      <c r="C1167" s="13"/>
      <c r="I1167" s="12"/>
      <c r="Y1167" s="11"/>
    </row>
    <row r="1168" spans="3:25" ht="102" customHeight="1" x14ac:dyDescent="0.2">
      <c r="C1168" s="13"/>
      <c r="I1168" s="12"/>
      <c r="Y1168" s="11"/>
    </row>
    <row r="1169" spans="3:25" ht="102" customHeight="1" x14ac:dyDescent="0.2">
      <c r="C1169" s="13"/>
      <c r="I1169" s="12"/>
      <c r="Y1169" s="11"/>
    </row>
    <row r="1170" spans="3:25" ht="102" customHeight="1" x14ac:dyDescent="0.2">
      <c r="C1170" s="13"/>
      <c r="I1170" s="12"/>
      <c r="Y1170" s="11"/>
    </row>
    <row r="1171" spans="3:25" ht="102" customHeight="1" x14ac:dyDescent="0.2">
      <c r="C1171" s="13"/>
      <c r="I1171" s="12"/>
      <c r="Y1171" s="11"/>
    </row>
    <row r="1172" spans="3:25" ht="102" customHeight="1" x14ac:dyDescent="0.2">
      <c r="C1172" s="13"/>
      <c r="I1172" s="12"/>
      <c r="Y1172" s="11"/>
    </row>
    <row r="1173" spans="3:25" ht="102" customHeight="1" x14ac:dyDescent="0.2">
      <c r="C1173" s="13"/>
      <c r="I1173" s="12"/>
      <c r="Y1173" s="11"/>
    </row>
    <row r="1174" spans="3:25" ht="102" customHeight="1" x14ac:dyDescent="0.2">
      <c r="C1174" s="13"/>
      <c r="I1174" s="12"/>
      <c r="Y1174" s="11"/>
    </row>
    <row r="1175" spans="3:25" ht="102" customHeight="1" x14ac:dyDescent="0.2">
      <c r="C1175" s="13"/>
      <c r="I1175" s="12"/>
      <c r="Y1175" s="11"/>
    </row>
    <row r="1176" spans="3:25" ht="102" customHeight="1" x14ac:dyDescent="0.2">
      <c r="C1176" s="13"/>
      <c r="I1176" s="12"/>
      <c r="Y1176" s="11"/>
    </row>
    <row r="1177" spans="3:25" ht="102" customHeight="1" x14ac:dyDescent="0.2">
      <c r="C1177" s="13"/>
      <c r="I1177" s="12"/>
      <c r="Y1177" s="11"/>
    </row>
    <row r="1178" spans="3:25" ht="102" customHeight="1" x14ac:dyDescent="0.2">
      <c r="C1178" s="13"/>
      <c r="I1178" s="12"/>
      <c r="Y1178" s="11"/>
    </row>
    <row r="1179" spans="3:25" ht="102" customHeight="1" x14ac:dyDescent="0.2">
      <c r="C1179" s="13"/>
      <c r="I1179" s="12"/>
      <c r="Y1179" s="11"/>
    </row>
    <row r="1180" spans="3:25" ht="102" customHeight="1" x14ac:dyDescent="0.2">
      <c r="C1180" s="13"/>
      <c r="I1180" s="12"/>
      <c r="Y1180" s="11"/>
    </row>
    <row r="1181" spans="3:25" ht="102" customHeight="1" x14ac:dyDescent="0.2">
      <c r="C1181" s="13"/>
      <c r="I1181" s="12"/>
      <c r="Y1181" s="11"/>
    </row>
    <row r="1182" spans="3:25" ht="102" customHeight="1" x14ac:dyDescent="0.2">
      <c r="C1182" s="13"/>
      <c r="I1182" s="12"/>
      <c r="Y1182" s="11"/>
    </row>
    <row r="1183" spans="3:25" ht="102" customHeight="1" x14ac:dyDescent="0.2">
      <c r="C1183" s="13"/>
      <c r="I1183" s="12"/>
      <c r="Y1183" s="11"/>
    </row>
    <row r="1184" spans="3:25" ht="102" customHeight="1" x14ac:dyDescent="0.2">
      <c r="C1184" s="13"/>
      <c r="I1184" s="12"/>
      <c r="Y1184" s="11"/>
    </row>
    <row r="1185" spans="3:25" ht="102" customHeight="1" x14ac:dyDescent="0.2">
      <c r="C1185" s="13"/>
      <c r="I1185" s="12"/>
      <c r="Y1185" s="11"/>
    </row>
    <row r="1186" spans="3:25" ht="102" customHeight="1" x14ac:dyDescent="0.2">
      <c r="C1186" s="13"/>
      <c r="I1186" s="12"/>
      <c r="Y1186" s="11"/>
    </row>
    <row r="1187" spans="3:25" ht="102" customHeight="1" x14ac:dyDescent="0.2">
      <c r="C1187" s="13"/>
      <c r="I1187" s="12"/>
      <c r="Y1187" s="11"/>
    </row>
    <row r="1188" spans="3:25" ht="102" customHeight="1" x14ac:dyDescent="0.2">
      <c r="C1188" s="13"/>
      <c r="I1188" s="12"/>
      <c r="Y1188" s="11"/>
    </row>
    <row r="1189" spans="3:25" ht="102" customHeight="1" x14ac:dyDescent="0.2">
      <c r="C1189" s="13"/>
      <c r="I1189" s="12"/>
      <c r="Y1189" s="11"/>
    </row>
    <row r="1190" spans="3:25" ht="102" customHeight="1" x14ac:dyDescent="0.2">
      <c r="C1190" s="13"/>
      <c r="I1190" s="12"/>
      <c r="Y1190" s="11"/>
    </row>
    <row r="1191" spans="3:25" ht="102" customHeight="1" x14ac:dyDescent="0.2">
      <c r="C1191" s="13"/>
      <c r="I1191" s="12"/>
      <c r="Y1191" s="11"/>
    </row>
    <row r="1192" spans="3:25" ht="102" customHeight="1" x14ac:dyDescent="0.2">
      <c r="C1192" s="13"/>
      <c r="I1192" s="12"/>
      <c r="Y1192" s="11"/>
    </row>
    <row r="1193" spans="3:25" ht="102" customHeight="1" x14ac:dyDescent="0.2">
      <c r="C1193" s="13"/>
      <c r="I1193" s="12"/>
      <c r="Y1193" s="11"/>
    </row>
    <row r="1194" spans="3:25" ht="102" customHeight="1" x14ac:dyDescent="0.2">
      <c r="C1194" s="13"/>
      <c r="I1194" s="12"/>
      <c r="Y1194" s="11"/>
    </row>
    <row r="1195" spans="3:25" ht="102" customHeight="1" x14ac:dyDescent="0.2">
      <c r="C1195" s="13"/>
      <c r="I1195" s="12"/>
      <c r="Y1195" s="11"/>
    </row>
    <row r="1196" spans="3:25" ht="102" customHeight="1" x14ac:dyDescent="0.2">
      <c r="C1196" s="13"/>
      <c r="I1196" s="12"/>
      <c r="Y1196" s="11"/>
    </row>
    <row r="1197" spans="3:25" ht="102" customHeight="1" x14ac:dyDescent="0.2">
      <c r="C1197" s="13"/>
      <c r="I1197" s="12"/>
      <c r="Y1197" s="11"/>
    </row>
    <row r="1198" spans="3:25" ht="102" customHeight="1" x14ac:dyDescent="0.2">
      <c r="C1198" s="13"/>
      <c r="I1198" s="12"/>
      <c r="Y1198" s="11"/>
    </row>
    <row r="1199" spans="3:25" ht="102" customHeight="1" x14ac:dyDescent="0.2">
      <c r="C1199" s="13"/>
      <c r="I1199" s="12"/>
      <c r="Y1199" s="11"/>
    </row>
    <row r="1200" spans="3:25" ht="102" customHeight="1" x14ac:dyDescent="0.2">
      <c r="C1200" s="13"/>
      <c r="I1200" s="12"/>
      <c r="Y1200" s="11"/>
    </row>
    <row r="1201" spans="3:25" ht="102" customHeight="1" x14ac:dyDescent="0.2">
      <c r="C1201" s="13"/>
      <c r="I1201" s="12"/>
      <c r="Y1201" s="11"/>
    </row>
    <row r="1202" spans="3:25" ht="102" customHeight="1" x14ac:dyDescent="0.2">
      <c r="C1202" s="13"/>
      <c r="I1202" s="12"/>
      <c r="Y1202" s="11"/>
    </row>
    <row r="1203" spans="3:25" ht="102" customHeight="1" x14ac:dyDescent="0.2">
      <c r="C1203" s="13"/>
      <c r="I1203" s="12"/>
      <c r="Y1203" s="11"/>
    </row>
    <row r="1204" spans="3:25" ht="102" customHeight="1" x14ac:dyDescent="0.2">
      <c r="C1204" s="13"/>
      <c r="I1204" s="12"/>
      <c r="Y1204" s="11"/>
    </row>
    <row r="1205" spans="3:25" ht="102" customHeight="1" x14ac:dyDescent="0.2">
      <c r="C1205" s="13"/>
      <c r="I1205" s="12"/>
      <c r="Y1205" s="11"/>
    </row>
    <row r="1206" spans="3:25" ht="102" customHeight="1" x14ac:dyDescent="0.2">
      <c r="C1206" s="13"/>
      <c r="I1206" s="12"/>
      <c r="Y1206" s="11"/>
    </row>
    <row r="1207" spans="3:25" ht="102" customHeight="1" x14ac:dyDescent="0.2">
      <c r="C1207" s="13"/>
      <c r="I1207" s="12"/>
      <c r="Y1207" s="11"/>
    </row>
    <row r="1208" spans="3:25" ht="102" customHeight="1" x14ac:dyDescent="0.2">
      <c r="C1208" s="13"/>
      <c r="I1208" s="12"/>
      <c r="Y1208" s="11"/>
    </row>
    <row r="1209" spans="3:25" ht="102" customHeight="1" x14ac:dyDescent="0.2">
      <c r="C1209" s="13"/>
      <c r="I1209" s="12"/>
      <c r="Y1209" s="11"/>
    </row>
    <row r="1210" spans="3:25" ht="102" customHeight="1" x14ac:dyDescent="0.2">
      <c r="C1210" s="13"/>
      <c r="I1210" s="12"/>
      <c r="Y1210" s="11"/>
    </row>
    <row r="1211" spans="3:25" ht="102" customHeight="1" x14ac:dyDescent="0.2">
      <c r="C1211" s="13"/>
      <c r="I1211" s="12"/>
      <c r="Y1211" s="11"/>
    </row>
    <row r="1212" spans="3:25" ht="102" customHeight="1" x14ac:dyDescent="0.2">
      <c r="C1212" s="13"/>
      <c r="I1212" s="12"/>
      <c r="Y1212" s="11"/>
    </row>
    <row r="1213" spans="3:25" ht="102" customHeight="1" x14ac:dyDescent="0.2">
      <c r="C1213" s="13"/>
      <c r="I1213" s="12"/>
      <c r="Y1213" s="11"/>
    </row>
    <row r="1214" spans="3:25" ht="102" customHeight="1" x14ac:dyDescent="0.2">
      <c r="C1214" s="13"/>
      <c r="I1214" s="12"/>
      <c r="Y1214" s="11"/>
    </row>
    <row r="1215" spans="3:25" ht="102" customHeight="1" x14ac:dyDescent="0.2">
      <c r="C1215" s="13"/>
      <c r="I1215" s="12"/>
      <c r="Y1215" s="11"/>
    </row>
    <row r="1216" spans="3:25" ht="102" customHeight="1" x14ac:dyDescent="0.2">
      <c r="C1216" s="13"/>
      <c r="I1216" s="12"/>
      <c r="Y1216" s="11"/>
    </row>
    <row r="1217" spans="3:25" ht="102" customHeight="1" x14ac:dyDescent="0.2">
      <c r="C1217" s="13"/>
      <c r="I1217" s="12"/>
      <c r="Y1217" s="11"/>
    </row>
    <row r="1218" spans="3:25" ht="102" customHeight="1" x14ac:dyDescent="0.2">
      <c r="C1218" s="13"/>
      <c r="I1218" s="12"/>
      <c r="Y1218" s="11"/>
    </row>
    <row r="1219" spans="3:25" ht="102" customHeight="1" x14ac:dyDescent="0.2">
      <c r="C1219" s="13"/>
      <c r="I1219" s="12"/>
      <c r="Y1219" s="11"/>
    </row>
    <row r="1220" spans="3:25" ht="102" customHeight="1" x14ac:dyDescent="0.2">
      <c r="C1220" s="13"/>
      <c r="I1220" s="12"/>
      <c r="Y1220" s="11"/>
    </row>
    <row r="1221" spans="3:25" ht="102" customHeight="1" x14ac:dyDescent="0.2">
      <c r="C1221" s="13"/>
      <c r="I1221" s="12"/>
      <c r="Y1221" s="11"/>
    </row>
    <row r="1222" spans="3:25" ht="102" customHeight="1" x14ac:dyDescent="0.2">
      <c r="C1222" s="13"/>
      <c r="I1222" s="12"/>
      <c r="Y1222" s="11"/>
    </row>
    <row r="1223" spans="3:25" ht="102" customHeight="1" x14ac:dyDescent="0.2">
      <c r="C1223" s="13"/>
      <c r="I1223" s="12"/>
      <c r="Y1223" s="11"/>
    </row>
    <row r="1224" spans="3:25" ht="102" customHeight="1" x14ac:dyDescent="0.2">
      <c r="C1224" s="13"/>
      <c r="I1224" s="12"/>
      <c r="Y1224" s="11"/>
    </row>
    <row r="1225" spans="3:25" ht="102" customHeight="1" x14ac:dyDescent="0.2">
      <c r="C1225" s="13"/>
      <c r="I1225" s="12"/>
      <c r="Y1225" s="11"/>
    </row>
    <row r="1226" spans="3:25" ht="102" customHeight="1" x14ac:dyDescent="0.2">
      <c r="C1226" s="13"/>
      <c r="I1226" s="12"/>
      <c r="Y1226" s="11"/>
    </row>
    <row r="1227" spans="3:25" ht="102" customHeight="1" x14ac:dyDescent="0.2">
      <c r="C1227" s="13"/>
      <c r="I1227" s="12"/>
      <c r="Y1227" s="11"/>
    </row>
    <row r="1228" spans="3:25" ht="102" customHeight="1" x14ac:dyDescent="0.2">
      <c r="C1228" s="13"/>
      <c r="I1228" s="12"/>
      <c r="Y1228" s="11"/>
    </row>
    <row r="1229" spans="3:25" ht="102" customHeight="1" x14ac:dyDescent="0.2">
      <c r="C1229" s="13"/>
      <c r="I1229" s="12"/>
      <c r="Y1229" s="11"/>
    </row>
    <row r="1230" spans="3:25" ht="102" customHeight="1" x14ac:dyDescent="0.2">
      <c r="C1230" s="13"/>
      <c r="I1230" s="12"/>
      <c r="Y1230" s="11"/>
    </row>
    <row r="1231" spans="3:25" ht="102" customHeight="1" x14ac:dyDescent="0.2">
      <c r="C1231" s="13"/>
      <c r="I1231" s="12"/>
      <c r="Y1231" s="11"/>
    </row>
    <row r="1232" spans="3:25" ht="102" customHeight="1" x14ac:dyDescent="0.2">
      <c r="C1232" s="13"/>
      <c r="I1232" s="12"/>
      <c r="Y1232" s="11"/>
    </row>
    <row r="1233" spans="3:25" ht="102" customHeight="1" x14ac:dyDescent="0.2">
      <c r="C1233" s="13"/>
      <c r="I1233" s="12"/>
      <c r="Y1233" s="11"/>
    </row>
    <row r="1234" spans="3:25" ht="102" customHeight="1" x14ac:dyDescent="0.2">
      <c r="C1234" s="13"/>
      <c r="I1234" s="12"/>
      <c r="Y1234" s="11"/>
    </row>
    <row r="1235" spans="3:25" ht="102" customHeight="1" x14ac:dyDescent="0.2">
      <c r="C1235" s="13"/>
      <c r="I1235" s="12"/>
      <c r="Y1235" s="11"/>
    </row>
    <row r="1236" spans="3:25" ht="102" customHeight="1" x14ac:dyDescent="0.2">
      <c r="C1236" s="13"/>
      <c r="I1236" s="12"/>
      <c r="Y1236" s="11"/>
    </row>
    <row r="1237" spans="3:25" ht="102" customHeight="1" x14ac:dyDescent="0.2">
      <c r="C1237" s="13"/>
      <c r="I1237" s="12"/>
      <c r="Y1237" s="11"/>
    </row>
    <row r="1238" spans="3:25" ht="102" customHeight="1" x14ac:dyDescent="0.2">
      <c r="C1238" s="13"/>
      <c r="I1238" s="12"/>
      <c r="Y1238" s="11"/>
    </row>
    <row r="1239" spans="3:25" ht="102" customHeight="1" x14ac:dyDescent="0.2">
      <c r="C1239" s="13"/>
      <c r="I1239" s="12"/>
      <c r="Y1239" s="11"/>
    </row>
    <row r="1240" spans="3:25" ht="102" customHeight="1" x14ac:dyDescent="0.2">
      <c r="C1240" s="13"/>
      <c r="I1240" s="12"/>
      <c r="Y1240" s="11"/>
    </row>
    <row r="1241" spans="3:25" ht="102" customHeight="1" x14ac:dyDescent="0.2">
      <c r="C1241" s="13"/>
      <c r="I1241" s="12"/>
      <c r="Y1241" s="11"/>
    </row>
    <row r="1242" spans="3:25" ht="102" customHeight="1" x14ac:dyDescent="0.2">
      <c r="C1242" s="13"/>
      <c r="I1242" s="12"/>
      <c r="Y1242" s="11"/>
    </row>
    <row r="1243" spans="3:25" ht="102" customHeight="1" x14ac:dyDescent="0.2">
      <c r="C1243" s="13"/>
      <c r="I1243" s="12"/>
      <c r="Y1243" s="11"/>
    </row>
    <row r="1244" spans="3:25" ht="102" customHeight="1" x14ac:dyDescent="0.2">
      <c r="C1244" s="13"/>
      <c r="I1244" s="12"/>
      <c r="Y1244" s="11"/>
    </row>
    <row r="1245" spans="3:25" ht="102" customHeight="1" x14ac:dyDescent="0.2">
      <c r="C1245" s="13"/>
      <c r="I1245" s="12"/>
      <c r="Y1245" s="11"/>
    </row>
    <row r="1246" spans="3:25" ht="102" customHeight="1" x14ac:dyDescent="0.2">
      <c r="C1246" s="13"/>
      <c r="I1246" s="12"/>
      <c r="Y1246" s="11"/>
    </row>
    <row r="1247" spans="3:25" ht="102" customHeight="1" x14ac:dyDescent="0.2">
      <c r="C1247" s="13"/>
      <c r="I1247" s="12"/>
      <c r="Y1247" s="11"/>
    </row>
    <row r="1248" spans="3:25" ht="102" customHeight="1" x14ac:dyDescent="0.2">
      <c r="C1248" s="13"/>
      <c r="I1248" s="12"/>
      <c r="Y1248" s="11"/>
    </row>
    <row r="1249" spans="3:25" ht="102" customHeight="1" x14ac:dyDescent="0.2">
      <c r="C1249" s="13"/>
      <c r="I1249" s="12"/>
      <c r="Y1249" s="11"/>
    </row>
    <row r="1250" spans="3:25" ht="102" customHeight="1" x14ac:dyDescent="0.2">
      <c r="C1250" s="13"/>
      <c r="I1250" s="12"/>
      <c r="Y1250" s="11"/>
    </row>
    <row r="1251" spans="3:25" ht="102" customHeight="1" x14ac:dyDescent="0.2">
      <c r="C1251" s="13"/>
      <c r="I1251" s="12"/>
      <c r="Y1251" s="11"/>
    </row>
    <row r="1252" spans="3:25" ht="102" customHeight="1" x14ac:dyDescent="0.2">
      <c r="C1252" s="13"/>
      <c r="I1252" s="12"/>
      <c r="Y1252" s="11"/>
    </row>
    <row r="1253" spans="3:25" ht="102" customHeight="1" x14ac:dyDescent="0.2">
      <c r="C1253" s="13"/>
      <c r="I1253" s="12"/>
      <c r="Y1253" s="11"/>
    </row>
    <row r="1254" spans="3:25" ht="102" customHeight="1" x14ac:dyDescent="0.2">
      <c r="C1254" s="13"/>
      <c r="I1254" s="12"/>
      <c r="Y1254" s="11"/>
    </row>
    <row r="1255" spans="3:25" ht="102" customHeight="1" x14ac:dyDescent="0.2">
      <c r="C1255" s="13"/>
      <c r="I1255" s="12"/>
      <c r="Y1255" s="11"/>
    </row>
    <row r="1256" spans="3:25" ht="102" customHeight="1" x14ac:dyDescent="0.2">
      <c r="C1256" s="13"/>
      <c r="I1256" s="12"/>
      <c r="Y1256" s="11"/>
    </row>
    <row r="1257" spans="3:25" ht="102" customHeight="1" x14ac:dyDescent="0.2">
      <c r="C1257" s="13"/>
      <c r="I1257" s="12"/>
      <c r="Y1257" s="11"/>
    </row>
    <row r="1258" spans="3:25" ht="102" customHeight="1" x14ac:dyDescent="0.2">
      <c r="C1258" s="13"/>
      <c r="I1258" s="12"/>
      <c r="Y1258" s="11"/>
    </row>
    <row r="1259" spans="3:25" ht="102" customHeight="1" x14ac:dyDescent="0.2">
      <c r="C1259" s="13"/>
      <c r="I1259" s="12"/>
      <c r="Y1259" s="11"/>
    </row>
    <row r="1260" spans="3:25" ht="102" customHeight="1" x14ac:dyDescent="0.2">
      <c r="C1260" s="13"/>
      <c r="I1260" s="12"/>
      <c r="Y1260" s="11"/>
    </row>
    <row r="1261" spans="3:25" ht="102" customHeight="1" x14ac:dyDescent="0.2">
      <c r="C1261" s="13"/>
      <c r="I1261" s="12"/>
      <c r="Y1261" s="11"/>
    </row>
    <row r="1262" spans="3:25" ht="102" customHeight="1" x14ac:dyDescent="0.2">
      <c r="C1262" s="13"/>
      <c r="I1262" s="12"/>
      <c r="Y1262" s="11"/>
    </row>
    <row r="1263" spans="3:25" ht="102" customHeight="1" x14ac:dyDescent="0.2">
      <c r="C1263" s="13"/>
      <c r="I1263" s="12"/>
      <c r="Y1263" s="11"/>
    </row>
    <row r="1264" spans="3:25" ht="102" customHeight="1" x14ac:dyDescent="0.2">
      <c r="C1264" s="13"/>
      <c r="I1264" s="12"/>
      <c r="Y1264" s="11"/>
    </row>
    <row r="1265" spans="2:25" ht="102" customHeight="1" x14ac:dyDescent="0.2">
      <c r="C1265" s="13"/>
      <c r="I1265" s="12"/>
      <c r="Y1265" s="11"/>
    </row>
    <row r="1266" spans="2:25" ht="102" customHeight="1" x14ac:dyDescent="0.2">
      <c r="C1266" s="13"/>
      <c r="I1266" s="12"/>
      <c r="Y1266" s="11"/>
    </row>
    <row r="1267" spans="2:25" ht="102" customHeight="1" x14ac:dyDescent="0.2">
      <c r="C1267" s="13"/>
      <c r="I1267" s="12"/>
      <c r="Y1267" s="11"/>
    </row>
    <row r="1268" spans="2:25" ht="102" customHeight="1" x14ac:dyDescent="0.2">
      <c r="C1268" s="13"/>
      <c r="I1268" s="12"/>
      <c r="Y1268" s="11"/>
    </row>
    <row r="1269" spans="2:25" ht="102" customHeight="1" x14ac:dyDescent="0.2">
      <c r="C1269" s="13"/>
      <c r="I1269" s="12"/>
      <c r="Y1269" s="11"/>
    </row>
    <row r="1270" spans="2:25" ht="102" customHeight="1" x14ac:dyDescent="0.2">
      <c r="C1270" s="13"/>
      <c r="I1270" s="12"/>
      <c r="Y1270" s="11"/>
    </row>
    <row r="1271" spans="2:25" ht="102" customHeight="1" x14ac:dyDescent="0.2">
      <c r="B1271" s="8"/>
      <c r="C1271" s="14"/>
      <c r="D1271" s="8"/>
      <c r="F1271" s="25"/>
      <c r="J1271" s="8"/>
      <c r="L1271" s="8"/>
      <c r="M1271" s="8"/>
      <c r="N1271" s="8"/>
      <c r="P1271" s="14"/>
      <c r="S1271" s="25"/>
    </row>
    <row r="1272" spans="2:25" ht="102" customHeight="1" x14ac:dyDescent="0.2">
      <c r="B1272" s="8"/>
      <c r="C1272" s="14"/>
      <c r="D1272" s="8"/>
      <c r="F1272" s="25"/>
      <c r="J1272" s="8"/>
      <c r="L1272" s="8"/>
      <c r="M1272" s="8"/>
      <c r="N1272" s="8"/>
      <c r="P1272" s="14"/>
      <c r="S1272" s="25"/>
    </row>
    <row r="1273" spans="2:25" ht="102" customHeight="1" x14ac:dyDescent="0.2">
      <c r="B1273" s="8"/>
      <c r="C1273" s="14"/>
      <c r="D1273" s="8"/>
      <c r="F1273" s="25"/>
      <c r="J1273" s="8"/>
      <c r="L1273" s="8"/>
      <c r="M1273" s="8"/>
      <c r="N1273" s="8"/>
      <c r="P1273" s="14"/>
      <c r="S1273" s="25"/>
    </row>
    <row r="1274" spans="2:25" ht="102" customHeight="1" x14ac:dyDescent="0.2">
      <c r="B1274" s="8"/>
      <c r="C1274" s="14"/>
      <c r="D1274" s="8"/>
      <c r="F1274" s="25"/>
      <c r="J1274" s="8"/>
      <c r="L1274" s="8"/>
      <c r="M1274" s="8"/>
      <c r="N1274" s="8"/>
      <c r="P1274" s="14"/>
      <c r="S1274" s="25"/>
    </row>
    <row r="1275" spans="2:25" ht="102" customHeight="1" x14ac:dyDescent="0.2">
      <c r="B1275" s="8"/>
      <c r="C1275" s="14"/>
      <c r="D1275" s="8"/>
      <c r="F1275" s="25"/>
      <c r="J1275" s="8"/>
      <c r="L1275" s="8"/>
      <c r="M1275" s="8"/>
      <c r="N1275" s="8"/>
      <c r="P1275" s="14"/>
      <c r="S1275" s="25"/>
    </row>
    <row r="1276" spans="2:25" ht="102" customHeight="1" x14ac:dyDescent="0.2">
      <c r="B1276" s="8"/>
      <c r="C1276" s="14"/>
      <c r="D1276" s="8"/>
      <c r="F1276" s="25"/>
      <c r="J1276" s="8"/>
      <c r="L1276" s="8"/>
      <c r="M1276" s="8"/>
      <c r="N1276" s="8"/>
      <c r="P1276" s="14"/>
      <c r="S1276" s="25"/>
    </row>
    <row r="1277" spans="2:25" ht="102" customHeight="1" x14ac:dyDescent="0.2">
      <c r="B1277" s="8"/>
      <c r="C1277" s="14"/>
      <c r="D1277" s="8"/>
      <c r="F1277" s="25"/>
      <c r="J1277" s="8"/>
      <c r="L1277" s="8"/>
      <c r="M1277" s="8"/>
      <c r="N1277" s="8"/>
      <c r="P1277" s="14"/>
      <c r="S1277" s="25"/>
    </row>
    <row r="1278" spans="2:25" ht="102" customHeight="1" x14ac:dyDescent="0.2">
      <c r="B1278" s="8"/>
      <c r="C1278" s="14"/>
      <c r="D1278" s="8"/>
      <c r="F1278" s="25"/>
      <c r="J1278" s="8"/>
      <c r="L1278" s="8"/>
      <c r="M1278" s="8"/>
      <c r="N1278" s="8"/>
      <c r="P1278" s="14"/>
      <c r="S1278" s="25"/>
    </row>
    <row r="1279" spans="2:25" ht="102" customHeight="1" x14ac:dyDescent="0.2">
      <c r="B1279" s="8"/>
      <c r="C1279" s="14"/>
      <c r="D1279" s="8"/>
      <c r="F1279" s="25"/>
      <c r="J1279" s="8"/>
      <c r="L1279" s="8"/>
      <c r="M1279" s="8"/>
      <c r="N1279" s="8"/>
      <c r="P1279" s="14"/>
      <c r="S1279" s="25"/>
    </row>
    <row r="1280" spans="2:25" ht="102" customHeight="1" x14ac:dyDescent="0.2">
      <c r="B1280" s="8"/>
      <c r="C1280" s="14"/>
      <c r="D1280" s="8"/>
      <c r="F1280" s="25"/>
      <c r="J1280" s="8"/>
      <c r="L1280" s="8"/>
      <c r="M1280" s="8"/>
      <c r="N1280" s="8"/>
      <c r="P1280" s="14"/>
      <c r="S1280" s="25"/>
    </row>
    <row r="1281" spans="3:9" ht="102" customHeight="1" x14ac:dyDescent="0.2">
      <c r="C1281" s="13"/>
      <c r="I1281" s="12"/>
    </row>
    <row r="1282" spans="3:9" ht="102" customHeight="1" x14ac:dyDescent="0.2">
      <c r="C1282" s="13"/>
      <c r="I1282" s="12"/>
    </row>
    <row r="1283" spans="3:9" ht="102" customHeight="1" x14ac:dyDescent="0.2">
      <c r="C1283" s="13"/>
      <c r="I1283" s="12"/>
    </row>
    <row r="1284" spans="3:9" ht="102" customHeight="1" x14ac:dyDescent="0.2">
      <c r="C1284" s="13"/>
      <c r="I1284" s="12"/>
    </row>
  </sheetData>
  <sheetProtection formatCells="0" formatColumns="0" formatRows="0" insertRows="0" sort="0" autoFilter="0"/>
  <autoFilter ref="B1:Y1284" xr:uid="{00000000-0001-0000-0000-000000000000}"/>
  <conditionalFormatting sqref="W1:W1048576">
    <cfRule type="cellIs" dxfId="1" priority="1" operator="equal">
      <formula>"EN EJECUCIÓN"</formula>
    </cfRule>
    <cfRule type="cellIs" dxfId="0" priority="2" operator="equal">
      <formula>"FINALIZADO"</formula>
    </cfRule>
  </conditionalFormatting>
  <dataValidations count="10">
    <dataValidation type="date" allowBlank="1" showInputMessage="1" showErrorMessage="1" sqref="Z441" xr:uid="{AF1E54EC-1525-4349-B39B-4BD0D97F765B}">
      <formula1>45293</formula1>
      <formula2>45656</formula2>
    </dataValidation>
    <dataValidation allowBlank="1" showInputMessage="1" showErrorMessage="1" sqref="C279:C1048576 C260:C277 B260:B1048576 E77:E79 E87:E89 P1:Y76 I162:I173 I175:I226 J223:J230 J203:J216 J218:J221 A1:F76 V79 I1:I160 B77:C258 J1:J200 T260:T1048576 T77:T258 G1:H1048576 I228:I1048576 J258:J1048576 P259:Y259 A259:F259 N259:O259 K259:L259 K1:O76" xr:uid="{322745A2-E5F7-4E4C-8992-D9DDF7A18814}"/>
    <dataValidation type="list" allowBlank="1" showInputMessage="1" showErrorMessage="1" sqref="U697:U1048576" xr:uid="{88D56918-BF3D-4764-AF7C-9F9F3EB79C5F}">
      <formula1>#REF!</formula1>
    </dataValidation>
    <dataValidation type="textLength" operator="equal" allowBlank="1" showInputMessage="1" showErrorMessage="1" sqref="E1636:E1048576" xr:uid="{A6AA16D8-CC47-405A-8E83-B538C3F6433F}">
      <formula1>12</formula1>
    </dataValidation>
    <dataValidation type="date" allowBlank="1" showInputMessage="1" showErrorMessage="1" sqref="S77:S80 S82:S97 S99:S258 S260:S1048576" xr:uid="{DE4EAFC0-1F28-4155-A3C8-91C2074BAF9D}">
      <formula1>16072</formula1>
      <formula2>38352</formula2>
    </dataValidation>
    <dataValidation type="date" allowBlank="1" showInputMessage="1" showErrorMessage="1" sqref="S81" xr:uid="{95149D62-D066-4C0F-814F-629436FF72F7}">
      <formula1>16072</formula1>
      <formula2>46022</formula2>
    </dataValidation>
    <dataValidation operator="equal" allowBlank="1" showInputMessage="1" showErrorMessage="1" sqref="I174 I227 E80:E86 E90:E258" xr:uid="{731B0C50-8E6A-4CB9-8DE8-C23DDA2D238B}"/>
    <dataValidation type="date" allowBlank="1" showInputMessage="1" showErrorMessage="1" sqref="Y77:Y160 Y162:Y258 Y260:Y1048576" xr:uid="{A6A188E9-404D-4DEC-BA05-1165F71944C1}">
      <formula1>45659</formula1>
      <formula2>46021</formula2>
    </dataValidation>
    <dataValidation type="custom" allowBlank="1" showInputMessage="1" showErrorMessage="1" sqref="L118 L120" xr:uid="{B27F9E3E-DE55-4598-93CF-4ED47CC5479F}">
      <formula1>UPPER(#REF!)</formula1>
    </dataValidation>
    <dataValidation type="whole" allowBlank="1" showInputMessage="1" showErrorMessage="1" sqref="J201:J202 J217 J222 J231:J257" xr:uid="{F3A966A6-2131-479A-A490-5ECB9D68225F}">
      <formula1>0</formula1>
      <formula2>15000000</formula2>
    </dataValidation>
  </dataValidations>
  <hyperlinks>
    <hyperlink ref="P482" r:id="rId1" xr:uid="{D69F1E20-1D86-438C-AD18-B713B4252695}"/>
    <hyperlink ref="P483" r:id="rId2" xr:uid="{6A5E8C64-B19C-4B8E-A8E9-048D844AB15F}"/>
    <hyperlink ref="P287" r:id="rId3" xr:uid="{6EDB4F04-0C9B-432A-8C2D-DEA315150AED}"/>
    <hyperlink ref="P288" r:id="rId4" xr:uid="{6192B509-8EE1-4F3B-907A-ED5173E50EBA}"/>
    <hyperlink ref="P289" r:id="rId5" xr:uid="{50AEFCA1-5747-4404-A0E4-17C241D5011F}"/>
    <hyperlink ref="P285" r:id="rId6" xr:uid="{424F4621-C610-4521-850F-384F1D200708}"/>
    <hyperlink ref="P284" r:id="rId7" xr:uid="{2E7E7B6F-55CF-453B-B71B-83726C7D7DF5}"/>
    <hyperlink ref="P286" r:id="rId8" xr:uid="{CB7B6447-1333-4454-8574-A50D96B55379}"/>
    <hyperlink ref="P290" r:id="rId9" xr:uid="{59ECE131-4155-498C-A385-32BF819A6D62}"/>
    <hyperlink ref="P291" r:id="rId10" xr:uid="{05761F58-59C5-4940-A3EC-B94544DFA239}"/>
    <hyperlink ref="P292" r:id="rId11" xr:uid="{67F99958-72E8-49D3-BEEE-1A31DDF707A9}"/>
    <hyperlink ref="P293" r:id="rId12" xr:uid="{41791BF1-4F94-4A53-AA64-952D2C05FAB6}"/>
    <hyperlink ref="P295" r:id="rId13" xr:uid="{DD87EC00-FCD2-42EB-8708-3E4FDD103077}"/>
    <hyperlink ref="P296" r:id="rId14" xr:uid="{284B37EC-BE5E-49AD-9829-AD1AD0B0EE53}"/>
    <hyperlink ref="P298" r:id="rId15" xr:uid="{9EDFFFF8-CEAC-410D-BB16-5EC7212EAA68}"/>
    <hyperlink ref="P299" r:id="rId16" xr:uid="{86036E6C-FA13-4884-BCA0-E8DB2FC13798}"/>
    <hyperlink ref="P300" r:id="rId17" xr:uid="{A9587545-0922-4822-922B-108B2B4C06BF}"/>
    <hyperlink ref="P301" r:id="rId18" xr:uid="{2D70A45F-AD69-4BA3-9443-220EAEF69237}"/>
    <hyperlink ref="P303" r:id="rId19" xr:uid="{EBEFF80A-4343-435D-8ED7-DEFC3965891E}"/>
    <hyperlink ref="P307" r:id="rId20" xr:uid="{752DA91B-C735-45C4-BBF8-85273DDA6D6B}"/>
    <hyperlink ref="P304" r:id="rId21" xr:uid="{1DF82953-3714-4413-A66B-98104AF08758}"/>
    <hyperlink ref="P305" r:id="rId22" xr:uid="{900B02C4-CE7E-4765-BAFA-0CE45031B6E6}"/>
    <hyperlink ref="P306" r:id="rId23" xr:uid="{6818EE98-7A11-4012-B82F-880C0D86B875}"/>
    <hyperlink ref="P308" r:id="rId24" xr:uid="{293AAD21-6D6C-4A9B-85B1-DFEAB91191D7}"/>
    <hyperlink ref="P309" r:id="rId25" xr:uid="{9F0BEC2A-8000-4504-A3C2-8D3CE07B6988}"/>
    <hyperlink ref="P532" r:id="rId26" xr:uid="{F2C08B8A-0A40-497C-9416-943F71743B74}"/>
    <hyperlink ref="P310" r:id="rId27" xr:uid="{884FFAB3-9864-4CF5-8EC8-BD5794523DB5}"/>
    <hyperlink ref="P312" r:id="rId28" display="mailto:tamarajavier@outlook.es" xr:uid="{9F89B7EF-3199-4F61-89F1-EE4E726288D0}"/>
    <hyperlink ref="P313" r:id="rId29" xr:uid="{E1F1A4EC-C09E-42F7-83B8-E7DBA2FF0A32}"/>
    <hyperlink ref="P314" r:id="rId30" xr:uid="{2AA38153-47CC-4A25-B7A8-99E7EABB569A}"/>
    <hyperlink ref="P315" r:id="rId31" xr:uid="{BDAB7A3A-115A-42DE-96C7-456FBF83708F}"/>
    <hyperlink ref="P316" r:id="rId32" xr:uid="{7C98CE02-C02A-4561-90FE-BF00AAED60E3}"/>
    <hyperlink ref="P318" r:id="rId33" xr:uid="{A38EC8CE-725E-414E-AB1A-A4E07338789F}"/>
    <hyperlink ref="P319" r:id="rId34" xr:uid="{583DD385-7CFC-4A8F-968C-5DC43157778B}"/>
    <hyperlink ref="P320" r:id="rId35" xr:uid="{8D9126D1-23D6-4A6B-B76D-A5AA5039709B}"/>
    <hyperlink ref="P321" r:id="rId36" xr:uid="{1CAAC8DB-E668-45B8-B5E7-26804F0329F9}"/>
    <hyperlink ref="P322" r:id="rId37" xr:uid="{B70449FE-058D-45C1-A93E-C8DB3817A779}"/>
    <hyperlink ref="P323" r:id="rId38" xr:uid="{E7C2A89C-B5D6-4F46-BC29-B05C85704582}"/>
    <hyperlink ref="P324" r:id="rId39" xr:uid="{C92F4CE2-80B7-4643-9AC8-EC5B8DC08190}"/>
    <hyperlink ref="P325" r:id="rId40" xr:uid="{4D9BB7F1-D403-452B-9BC9-1DD58DC0D501}"/>
    <hyperlink ref="P326" r:id="rId41" xr:uid="{658A7531-2D1B-4A7F-9311-B94B320B8B86}"/>
    <hyperlink ref="P327" r:id="rId42" xr:uid="{528DF376-C258-4C3A-87B7-86EF2F936DC9}"/>
    <hyperlink ref="P328" r:id="rId43" xr:uid="{1B3D1542-633F-4FDC-8F28-F8C046905BAB}"/>
    <hyperlink ref="P329" r:id="rId44" xr:uid="{E79AFDFE-FA3B-4058-831E-CA255C56F5F2}"/>
    <hyperlink ref="P331" r:id="rId45" xr:uid="{FAE2671C-DCBF-4630-B7EB-1553437869B6}"/>
    <hyperlink ref="P332" r:id="rId46" xr:uid="{C44CEBAC-677E-4480-9A91-96318C764966}"/>
    <hyperlink ref="P333" r:id="rId47" xr:uid="{B721E250-E48A-4607-867D-F35BBE946B3D}"/>
    <hyperlink ref="P334" r:id="rId48" xr:uid="{032B83EB-B0BB-4851-9049-D6AFC9AE9E83}"/>
    <hyperlink ref="P335" r:id="rId49" xr:uid="{B0503A96-D89C-486C-9908-233C5A7661BD}"/>
    <hyperlink ref="P336" r:id="rId50" xr:uid="{3BA8B396-68A1-402B-953A-FE26144452AC}"/>
    <hyperlink ref="P338" r:id="rId51" xr:uid="{F5251135-C5C8-420A-80DD-A9573AE17605}"/>
    <hyperlink ref="P339" r:id="rId52" xr:uid="{14F022F3-3046-474C-9A55-D1719041F1E8}"/>
    <hyperlink ref="P340" r:id="rId53" xr:uid="{D9329425-0284-4BC3-BEC9-E926F6941759}"/>
    <hyperlink ref="P345" r:id="rId54" xr:uid="{2D99E0F2-ECE8-4942-AC64-47F136EAD4DC}"/>
    <hyperlink ref="P343" r:id="rId55" xr:uid="{85196528-C730-4B08-B9E8-5B661E4E33AA}"/>
    <hyperlink ref="P344" r:id="rId56" xr:uid="{774BE6E1-BA81-4029-B786-BFF26F9692F6}"/>
    <hyperlink ref="P346" r:id="rId57" xr:uid="{0C534658-853F-41FF-BC64-936092E9E9F2}"/>
    <hyperlink ref="P347" r:id="rId58" xr:uid="{9CEAF5B3-F8CE-496E-A544-F377BC1FA5BD}"/>
    <hyperlink ref="P348" r:id="rId59" xr:uid="{9BEA40DD-5394-4E1A-BDB8-D049208C1BFE}"/>
    <hyperlink ref="P356" r:id="rId60" xr:uid="{E90299AC-9BDE-40F6-9729-626ACA07FD89}"/>
    <hyperlink ref="P358" r:id="rId61" xr:uid="{5E16A207-1751-41E5-9461-41930F38E72B}"/>
    <hyperlink ref="P359" r:id="rId62" xr:uid="{92454402-46F8-4948-BF99-3A527196DB53}"/>
    <hyperlink ref="P361" r:id="rId63" xr:uid="{EE86142D-1D9F-4690-9C20-41A4BA583AE7}"/>
    <hyperlink ref="P373" r:id="rId64" xr:uid="{05DC63A1-FD2E-4372-8468-3E124927E0B3}"/>
    <hyperlink ref="P374" r:id="rId65" xr:uid="{1362A416-988B-4753-9C45-B4D48B6D4063}"/>
    <hyperlink ref="P375" r:id="rId66" xr:uid="{55096644-35A2-4D39-970C-EA241B6F0F1D}"/>
    <hyperlink ref="P376" r:id="rId67" xr:uid="{2E16FA87-2D4D-4B51-9B6C-DAA532D16B80}"/>
    <hyperlink ref="P377" r:id="rId68" xr:uid="{3F75D9BB-E0A2-45E4-A0D4-E2FBD0B0C1A4}"/>
    <hyperlink ref="P378" r:id="rId69" xr:uid="{01C129EB-9F10-49C0-AACF-D670B4EDC494}"/>
    <hyperlink ref="P379" r:id="rId70" xr:uid="{C50521E8-3815-4D69-8D57-2A8855D92631}"/>
    <hyperlink ref="P380" r:id="rId71" xr:uid="{74EDCC3D-C1FC-454F-848D-E85B45D10848}"/>
    <hyperlink ref="P382" r:id="rId72" xr:uid="{5DCAC4D6-085F-43A4-9744-1DB2E94A286F}"/>
    <hyperlink ref="P383" r:id="rId73" xr:uid="{33964692-6908-43CA-8AD9-57621F3A20AE}"/>
    <hyperlink ref="P384" r:id="rId74" xr:uid="{85EBA6BD-D178-496B-BBBE-2D8E62AFA508}"/>
    <hyperlink ref="P391" r:id="rId75" xr:uid="{B023D8AD-9666-4FEE-8B75-6E80FE6034F3}"/>
    <hyperlink ref="P392" r:id="rId76" xr:uid="{2D55EF6E-182B-4044-94E4-15472CCDAD52}"/>
    <hyperlink ref="P386" r:id="rId77" xr:uid="{BC73A585-E55C-4AD9-8F17-B75881B87532}"/>
    <hyperlink ref="P387" r:id="rId78" xr:uid="{02A84131-D2E4-495E-BBD3-58D24AF0343A}"/>
    <hyperlink ref="P388" r:id="rId79" xr:uid="{864F885F-08F8-4FE7-AACA-44C234AC0BA9}"/>
    <hyperlink ref="P389" r:id="rId80" xr:uid="{B67A1848-C227-4F77-AAAB-95961FFA1950}"/>
    <hyperlink ref="P390" r:id="rId81" xr:uid="{D856DB36-CD14-4479-AF81-E7FD6B4AE44E}"/>
    <hyperlink ref="P393" r:id="rId82" xr:uid="{1A9DD24B-0097-4433-84EB-A8C33D21F853}"/>
    <hyperlink ref="P394" r:id="rId83" xr:uid="{C40DDEC6-1360-43D5-BA0A-0BE1627393ED}"/>
    <hyperlink ref="P395" r:id="rId84" xr:uid="{6AF933AB-445B-4BBA-AAC7-53B3B9BEC1AF}"/>
    <hyperlink ref="P396" r:id="rId85" xr:uid="{83F0520F-61E1-444E-9DF7-49B9EA852F10}"/>
    <hyperlink ref="P398" r:id="rId86" xr:uid="{4B2C908E-FE51-494D-9CC4-44E18A6DDE18}"/>
    <hyperlink ref="P409" r:id="rId87" xr:uid="{67AB335A-FEC3-453C-98E9-48A735AF496E}"/>
    <hyperlink ref="P399" r:id="rId88" xr:uid="{101B2BE8-692D-4E20-A1AF-DA7690494146}"/>
    <hyperlink ref="P400" r:id="rId89" xr:uid="{7A4C137D-CBD6-4066-9DDF-9432DCE8FB5C}"/>
    <hyperlink ref="P401" r:id="rId90" xr:uid="{5604B66B-5A2A-43C2-9BAB-DF791D39BF68}"/>
    <hyperlink ref="P402" r:id="rId91" xr:uid="{BE03ADE2-AC58-4DA2-8204-8F1E6FBD1A29}"/>
    <hyperlink ref="P403" r:id="rId92" xr:uid="{D92987D5-FA24-44E1-A27F-41F56A26BF0F}"/>
    <hyperlink ref="P404" r:id="rId93" xr:uid="{3667CB73-071C-4D36-9F9D-53DCD0D1315B}"/>
    <hyperlink ref="P405" r:id="rId94" xr:uid="{23A018C6-8458-4F12-9C80-8706023A4ADE}"/>
    <hyperlink ref="P406" r:id="rId95" xr:uid="{F0009845-1898-4BCA-9777-DA4EC76E92BF}"/>
    <hyperlink ref="P407" r:id="rId96" xr:uid="{5E15FC72-4C2F-4152-BBEC-1DAE8357FE13}"/>
    <hyperlink ref="P408" r:id="rId97" xr:uid="{1F9C8C84-624F-4864-ADCC-382F4A0542C8}"/>
    <hyperlink ref="P414" r:id="rId98" xr:uid="{F43B3236-2E53-443C-A764-9AA8A748D855}"/>
    <hyperlink ref="P415" r:id="rId99" xr:uid="{46563535-91BD-4D73-B1EF-94710FE6FAD8}"/>
    <hyperlink ref="P410" r:id="rId100" xr:uid="{51D40D1D-3BDB-481D-A873-1E1A11B43D39}"/>
    <hyperlink ref="P411" r:id="rId101" xr:uid="{EBFA9CEC-BCAD-43E2-B973-43F3E1DAE5BD}"/>
    <hyperlink ref="P412" r:id="rId102" xr:uid="{1724C678-53DB-4228-8C4C-CCDF5604BD2C}"/>
    <hyperlink ref="P413" r:id="rId103" xr:uid="{EAC109CF-51AD-4522-AB96-BC4CED7613DA}"/>
    <hyperlink ref="P416" r:id="rId104" xr:uid="{2A363B5F-F65C-4C90-B103-4CCECB39D1B2}"/>
    <hyperlink ref="P417" r:id="rId105" xr:uid="{58A2FE02-747D-4EB0-8C03-509C79751079}"/>
    <hyperlink ref="P418" r:id="rId106" xr:uid="{88D93F75-590C-45FC-ACFB-7144B458FF86}"/>
    <hyperlink ref="P419" r:id="rId107" xr:uid="{5C706841-2AFC-488D-A56B-6624D5230590}"/>
    <hyperlink ref="P420" r:id="rId108" xr:uid="{8650DF67-B6F5-469D-9B1A-6587274BC9E4}"/>
    <hyperlink ref="P422" r:id="rId109" xr:uid="{BA41F20E-8625-4D22-AF8A-86DA02D442DA}"/>
    <hyperlink ref="P428" r:id="rId110" xr:uid="{5F9D4B71-9E1E-4B3F-8AA4-7C799C709707}"/>
    <hyperlink ref="P429" r:id="rId111" xr:uid="{C853B89B-E3B1-4CF5-9730-B1CD215B4857}"/>
    <hyperlink ref="P423" r:id="rId112" xr:uid="{753799EB-86B8-4410-BEAE-BA64AB1EBE7C}"/>
    <hyperlink ref="P424" r:id="rId113" xr:uid="{EA298231-B6AF-4435-988C-F558B05B3A88}"/>
    <hyperlink ref="P425" r:id="rId114" xr:uid="{EE6AC42C-404F-401E-BE37-B38536281713}"/>
    <hyperlink ref="P426" r:id="rId115" xr:uid="{E58E4B65-77BA-4FF6-A3D4-0BF73ADD26DA}"/>
    <hyperlink ref="P430" r:id="rId116" xr:uid="{76DA9354-4D2C-4865-B7B0-9B0D4D63B723}"/>
    <hyperlink ref="P431" r:id="rId117" xr:uid="{DEDB9F20-F6A2-4740-A287-099ABB725056}"/>
    <hyperlink ref="P435" r:id="rId118" xr:uid="{B5285843-8C75-44C0-8104-3450D674A4D0}"/>
    <hyperlink ref="P433" r:id="rId119" xr:uid="{4EFA10EC-EB0F-4B56-968D-95407ED05A6E}"/>
    <hyperlink ref="P434" r:id="rId120" xr:uid="{45A10F8D-296E-4A8E-901D-ED47552B2E43}"/>
    <hyperlink ref="P436" r:id="rId121" xr:uid="{D07C3B63-71D3-45C7-9818-000BBCC63F26}"/>
    <hyperlink ref="P441" r:id="rId122" xr:uid="{D46158FA-2652-4108-83BD-3E042B408D3B}"/>
    <hyperlink ref="P442" r:id="rId123" xr:uid="{80A81A90-A1A6-451E-91E7-34F2B934702F}"/>
    <hyperlink ref="P443" r:id="rId124" xr:uid="{6F68F0B2-9AF2-4106-8B45-B78B980481EC}"/>
    <hyperlink ref="P444" r:id="rId125" xr:uid="{81DBFCBE-05DE-4BEA-8612-4A0A299459B0}"/>
    <hyperlink ref="P445" r:id="rId126" xr:uid="{3131290E-E1B4-423A-8F7D-B2925187C95E}"/>
    <hyperlink ref="P447" r:id="rId127" xr:uid="{EC420D54-47EB-4735-8557-D9A42AD8D454}"/>
    <hyperlink ref="P448" r:id="rId128" xr:uid="{F7E147FD-7D04-4308-8037-CB093AB97A6C}"/>
    <hyperlink ref="P449" r:id="rId129" xr:uid="{612CD1BD-9256-45DE-BD47-5A16B00774B5}"/>
    <hyperlink ref="P450" r:id="rId130" xr:uid="{9D402514-3156-4DC5-A465-D53FC8E77E39}"/>
    <hyperlink ref="P451" r:id="rId131" xr:uid="{DD376EF2-9B24-4FC6-9B10-321474323D13}"/>
    <hyperlink ref="P452" r:id="rId132" xr:uid="{977C1DAD-4C4E-462F-BF2D-94F5A84F415E}"/>
    <hyperlink ref="P453" r:id="rId133" xr:uid="{9E08C094-6E04-4B39-A98A-8088E1FDFF39}"/>
    <hyperlink ref="P454" r:id="rId134" xr:uid="{5F147458-7A86-42A5-9774-AA2D5742C7A9}"/>
    <hyperlink ref="P455" r:id="rId135" xr:uid="{8374EE23-CC47-4E26-BA60-FDB3A1BBA53D}"/>
    <hyperlink ref="P456" r:id="rId136" xr:uid="{A96EBB96-8289-4CD9-B1B4-A06293C44D63}"/>
    <hyperlink ref="P457" r:id="rId137" xr:uid="{20D172D6-41C6-471A-8BB6-8D0DC1D02842}"/>
    <hyperlink ref="P459" r:id="rId138" xr:uid="{7DBC5A82-1AEA-46A8-9D23-B3A621F581A9}"/>
    <hyperlink ref="P463" r:id="rId139" xr:uid="{26653113-3A8A-4CED-B999-F6F593EC69C7}"/>
    <hyperlink ref="P460" r:id="rId140" xr:uid="{D5C204C0-83EA-4852-8206-94A5E9E5D2FA}"/>
    <hyperlink ref="P461" r:id="rId141" xr:uid="{F6493A15-E40B-4B04-8660-7CF041ABC5F4}"/>
    <hyperlink ref="P462" r:id="rId142" xr:uid="{D51CCF04-1F9C-40ED-92C6-4A063D406D4D}"/>
    <hyperlink ref="P464" r:id="rId143" xr:uid="{393332FF-E6D7-432A-82E5-8AB646BA7D5D}"/>
    <hyperlink ref="P465" r:id="rId144" xr:uid="{0BF58E43-0BB6-4D43-8596-2EC9B7572BFD}"/>
    <hyperlink ref="P466" r:id="rId145" xr:uid="{BD8EB5EF-8D33-4F5B-8D98-343C902F0BBA}"/>
    <hyperlink ref="P467" r:id="rId146" xr:uid="{862FDC83-33EF-47D6-B2C5-25F2025D8F51}"/>
    <hyperlink ref="P468" r:id="rId147" xr:uid="{DD583DE8-A3AC-4880-9D92-69517600D9B5}"/>
    <hyperlink ref="P469" r:id="rId148" xr:uid="{38FDBEE1-0D41-441E-AAF9-70048DB22EE4}"/>
    <hyperlink ref="P440" r:id="rId149" xr:uid="{735011D5-EACA-4CE7-96BC-06684CF4FF80}"/>
    <hyperlink ref="P437" r:id="rId150" xr:uid="{475D378B-5560-41B5-9583-12061346FAD9}"/>
    <hyperlink ref="P458" r:id="rId151" xr:uid="{D57C71A5-8A2E-4596-A73B-7AFF2014D418}"/>
    <hyperlink ref="P438" r:id="rId152" xr:uid="{04866CBF-7ED5-486A-8665-796F26D9B235}"/>
    <hyperlink ref="P439" r:id="rId153" xr:uid="{8C2D3453-FABA-4983-9DCE-19477051BFFF}"/>
    <hyperlink ref="P367" r:id="rId154" xr:uid="{1F8FE015-946D-4AC1-BB6F-E43A9423CEDB}"/>
    <hyperlink ref="P368" r:id="rId155" xr:uid="{05ECBC2F-B742-4158-89EC-AA7EE52E57C6}"/>
    <hyperlink ref="P369" r:id="rId156" xr:uid="{8AC2BF5C-6333-47FB-BDB3-151826249D0E}"/>
    <hyperlink ref="P370" r:id="rId157" xr:uid="{993FA05C-8543-43F6-8617-41122A6CF591}"/>
    <hyperlink ref="P484" r:id="rId158" xr:uid="{976149CB-7E89-4CF0-B781-13EF69F69131}"/>
    <hyperlink ref="P485" r:id="rId159" xr:uid="{A2B79F97-C8ED-46C6-BBDF-529D6E239774}"/>
    <hyperlink ref="P486" r:id="rId160" xr:uid="{06412E71-2E9C-406C-B9EC-68086CD5803E}"/>
    <hyperlink ref="P489" r:id="rId161" xr:uid="{57CB8737-1678-41AC-98AB-3924113828B1}"/>
    <hyperlink ref="P381" r:id="rId162" xr:uid="{B319FCD2-CECF-4508-A7A7-DBE6097C5E76}"/>
    <hyperlink ref="P470" r:id="rId163" xr:uid="{5721611C-C8E8-453D-B675-A8B575A9E2BA}"/>
    <hyperlink ref="P510" r:id="rId164" xr:uid="{43A2FE54-6F4E-4F03-BD9A-C63000630062}"/>
    <hyperlink ref="P317" r:id="rId165" xr:uid="{D511594F-B924-4370-A653-7F97FD0738F2}"/>
    <hyperlink ref="P349" r:id="rId166" xr:uid="{35D6DC89-2F53-4D00-99B9-9C035F5AA24F}"/>
    <hyperlink ref="P275" r:id="rId167" xr:uid="{0A6FA143-6B2D-487A-803C-8B07A1FE3D84}"/>
    <hyperlink ref="P446" r:id="rId168" xr:uid="{E3C5530F-9F90-46CD-A714-CD539C99F3D4}"/>
    <hyperlink ref="P588" r:id="rId169" xr:uid="{1011DA94-89E4-4E56-A1F7-A57FFC497C72}"/>
    <hyperlink ref="P589" r:id="rId170" xr:uid="{85C4ADA9-FA45-4E2A-95CD-48BF2CD38F4D}"/>
    <hyperlink ref="P590" r:id="rId171" xr:uid="{60D963B6-D750-4EC1-9711-98D430C82435}"/>
    <hyperlink ref="P591" r:id="rId172" xr:uid="{2AE18527-0D71-47BE-A972-2732BBC22445}"/>
    <hyperlink ref="P592" r:id="rId173" xr:uid="{65154A89-1A2F-4A6C-9733-75B3CC6DA78F}"/>
    <hyperlink ref="P593" r:id="rId174" xr:uid="{8C98CE24-1A0B-44A2-99A3-AE19E5AE9BD2}"/>
    <hyperlink ref="P594" r:id="rId175" xr:uid="{5C079ED4-C169-4C86-A96D-7C8744E4FBED}"/>
    <hyperlink ref="P595" r:id="rId176" xr:uid="{5595348D-36EB-414A-9F61-324D924080AB}"/>
    <hyperlink ref="P596" r:id="rId177" xr:uid="{810C7823-E8B1-48CB-82C1-94DE11A4B9FB}"/>
    <hyperlink ref="P597" r:id="rId178" xr:uid="{3D0A245A-50AA-41C1-BAC7-A82BFED98BD6}"/>
    <hyperlink ref="P600" r:id="rId179" xr:uid="{7F0DF4B1-AC2A-47D2-8F1C-7A4069C8004C}"/>
    <hyperlink ref="P601" r:id="rId180" xr:uid="{B7F15E54-4C43-4623-B2C0-776107866F2E}"/>
    <hyperlink ref="P602" r:id="rId181" xr:uid="{74557B7D-E372-4436-8E60-06A7F940A575}"/>
    <hyperlink ref="P603" r:id="rId182" xr:uid="{E3070460-BC1D-4E54-9CC0-049A502D7A3B}"/>
    <hyperlink ref="P604" r:id="rId183" xr:uid="{7E966C6D-597A-4B9B-AA00-3A25AC007E4E}"/>
    <hyperlink ref="P555" r:id="rId184" xr:uid="{4BCA4DD2-398A-4D66-9B02-9EEF22FA98CA}"/>
    <hyperlink ref="P539" r:id="rId185" xr:uid="{B49D4707-A69C-43A3-8C2B-A433262B6B5C}"/>
    <hyperlink ref="P546" r:id="rId186" xr:uid="{DAFCEA40-5FB7-470F-BB26-E9304B84EF70}"/>
    <hyperlink ref="P385" r:id="rId187" xr:uid="{0CFB7280-05BB-490D-A897-8C86A3B92E29}"/>
    <hyperlink ref="P372" r:id="rId188" xr:uid="{6C71BF50-6653-4004-A1D8-C1E652D3CA67}"/>
    <hyperlink ref="P269" r:id="rId189" xr:uid="{320CB30B-7AA9-49E5-92F2-26D9E3A120EA}"/>
    <hyperlink ref="P518" r:id="rId190" xr:uid="{75273B80-EB9B-4837-BB89-B643CCBE3929}"/>
    <hyperlink ref="P302" r:id="rId191" xr:uid="{B3015A19-3E87-4000-982F-DB4AC1D14208}"/>
    <hyperlink ref="P341" r:id="rId192" xr:uid="{3200D690-017D-461E-AC83-EFECC49FACB9}"/>
    <hyperlink ref="P352" r:id="rId193" xr:uid="{099EEDE2-3F0E-493A-836A-06E528CAF8F2}"/>
    <hyperlink ref="P353" r:id="rId194" xr:uid="{7A225039-4357-4EC2-B6CA-399BE36627F8}"/>
    <hyperlink ref="P354" r:id="rId195" xr:uid="{38DB616C-3902-455D-BDC7-390F90E06AF2}"/>
    <hyperlink ref="P496" r:id="rId196" xr:uid="{5873785B-8191-4E2D-99F5-954DC0F78B6A}"/>
    <hyperlink ref="P506" r:id="rId197" xr:uid="{DE03EE85-9732-4C82-A71C-FF5DAFEF60D8}"/>
    <hyperlink ref="P494" r:id="rId198" xr:uid="{00415AD1-7409-46EA-B66F-5D710074BFC2}"/>
    <hyperlink ref="P504" r:id="rId199" xr:uid="{80BD9A1E-89E1-416D-9EDD-3394850A8B66}"/>
    <hyperlink ref="P527" r:id="rId200" xr:uid="{EA974B0E-33C9-403A-A00D-D441BD656417}"/>
    <hyperlink ref="P605" r:id="rId201" xr:uid="{906E59FA-1DC5-49A6-9B92-45B4579BD743}"/>
    <hyperlink ref="P606" r:id="rId202" xr:uid="{4C282072-2082-43A4-8050-716BFE05B6B3}"/>
    <hyperlink ref="P607" r:id="rId203" xr:uid="{4B3F7617-C533-40D7-BCAA-ED30D05FF63B}"/>
    <hyperlink ref="P608" r:id="rId204" xr:uid="{8435B176-1FFC-4525-8295-F45D85CB7EA3}"/>
    <hyperlink ref="P609" r:id="rId205" xr:uid="{E6D9F839-A341-4CF0-B170-5F89AADCD78D}"/>
    <hyperlink ref="P610" r:id="rId206" xr:uid="{CA96AEBB-C7C5-40EA-BBCB-93C90B18C084}"/>
    <hyperlink ref="P611" r:id="rId207" xr:uid="{C1665E1C-5D6A-4512-9B91-7133CFFAA01D}"/>
    <hyperlink ref="P612" r:id="rId208" xr:uid="{DA7BEF24-6C29-45EA-8E00-E2D36683509E}"/>
    <hyperlink ref="P613" r:id="rId209" xr:uid="{463E03CA-AE7E-447D-A510-BD96133DE934}"/>
    <hyperlink ref="P614" r:id="rId210" xr:uid="{4D44F1A0-15FB-47D7-A5C1-A6F3C0D68ABB}"/>
    <hyperlink ref="P615" r:id="rId211" xr:uid="{E215BA9A-67BC-4406-87E2-B4A53EA0F279}"/>
    <hyperlink ref="P616" r:id="rId212" xr:uid="{A0EE7883-0978-4BA0-879D-C86C6DC60C73}"/>
    <hyperlink ref="P617" r:id="rId213" xr:uid="{A3FD3E09-7769-4A03-8C50-5CDE6FC2CB34}"/>
    <hyperlink ref="P618" r:id="rId214" xr:uid="{C4E4CC94-E256-42A9-8183-7E1C6FCAB9D4}"/>
    <hyperlink ref="P619" r:id="rId215" xr:uid="{D16E4609-08AA-44A4-B597-5F5B63B42A38}"/>
    <hyperlink ref="P620" r:id="rId216" xr:uid="{E21FDB46-00E3-4FFE-A26C-B4214B27352E}"/>
    <hyperlink ref="P621" r:id="rId217" xr:uid="{85E1B2CA-B091-4F6F-A29D-1DD52818F2DC}"/>
    <hyperlink ref="P622" r:id="rId218" xr:uid="{03A37AF4-E5CA-4525-9A6B-9D46D00C9797}"/>
    <hyperlink ref="P623" r:id="rId219" xr:uid="{626140F1-DBCA-43B7-B7C0-410595BE5C59}"/>
    <hyperlink ref="P624" r:id="rId220" xr:uid="{D6C2091B-2C8B-4E12-AFE1-1808773CE2EE}"/>
    <hyperlink ref="P625" r:id="rId221" xr:uid="{1426CEFE-4406-4DC9-AB1E-BE8500C13249}"/>
    <hyperlink ref="P626" r:id="rId222" xr:uid="{C62F6369-9A8A-4A90-A8BA-509A85B087A4}"/>
    <hyperlink ref="P627" r:id="rId223" xr:uid="{483C9EE2-5CDE-44DD-AA0C-FADB4669B00F}"/>
    <hyperlink ref="P628" r:id="rId224" xr:uid="{884E8A79-4A6F-4F46-846E-1725A3CDCB79}"/>
    <hyperlink ref="P629" r:id="rId225" xr:uid="{239621A8-2003-4F25-9A70-7EC30D244A48}"/>
    <hyperlink ref="P631" r:id="rId226" xr:uid="{41910BDC-9DA6-4880-9E7D-D89FD851BA64}"/>
    <hyperlink ref="P632" r:id="rId227" xr:uid="{AF7E3127-8BB9-474A-A846-5EA85A19CDE9}"/>
    <hyperlink ref="P630" r:id="rId228" xr:uid="{78ADAE85-4591-48AD-A4F2-AD036FAD6DC3}"/>
    <hyperlink ref="P633" r:id="rId229" xr:uid="{7474F133-AE58-40F1-A99F-C2F3D8D4C09D}"/>
    <hyperlink ref="P634" r:id="rId230" xr:uid="{9480DFF7-2E47-4769-9871-6A155D89F76E}"/>
    <hyperlink ref="P635" r:id="rId231" xr:uid="{85F3B57E-B983-4F59-B8B3-5D6897C352AF}"/>
    <hyperlink ref="P636" r:id="rId232" xr:uid="{E45E924D-4618-4E30-8D78-F682D6378698}"/>
    <hyperlink ref="P637" r:id="rId233" xr:uid="{E36702DE-6279-4C8D-9B77-95BBFCD12BE8}"/>
    <hyperlink ref="P639" r:id="rId234" xr:uid="{0A126F8B-7A3E-43C7-A05D-2FF6F85DDB93}"/>
    <hyperlink ref="P640" r:id="rId235" xr:uid="{8541FEC7-F6A3-4E52-9F8E-989A4A728233}"/>
    <hyperlink ref="P641" r:id="rId236" xr:uid="{1503716C-97D2-455D-AB5D-02F18BE81541}"/>
    <hyperlink ref="P642" r:id="rId237" xr:uid="{8BD4B1D3-3982-4522-80C5-9A38834A8213}"/>
    <hyperlink ref="P643" r:id="rId238" xr:uid="{155D407D-678F-4D8A-B9E6-D76D3889064A}"/>
    <hyperlink ref="P638" r:id="rId239" xr:uid="{9F055051-8022-46B3-8DD1-900D36E157BF}"/>
    <hyperlink ref="P644" r:id="rId240" xr:uid="{E784CEC0-FE1D-4C8D-A2BD-7D850238CCEA}"/>
    <hyperlink ref="P645" r:id="rId241" xr:uid="{E08CC429-E22E-4752-A71E-AD73BB670707}"/>
    <hyperlink ref="P646" r:id="rId242" xr:uid="{6A5D6B67-BEF9-4F21-99BC-D7DB75A210A9}"/>
    <hyperlink ref="P647" r:id="rId243" xr:uid="{4CC5922E-E3E4-4D18-A6DC-F808083EA4F1}"/>
    <hyperlink ref="P648" r:id="rId244" xr:uid="{5D2918E4-FF2B-429B-A373-FF065C17C5CF}"/>
    <hyperlink ref="P650" r:id="rId245" xr:uid="{EFE7E131-C6A3-4393-8E7C-1917F3BE18C2}"/>
    <hyperlink ref="P651" r:id="rId246" xr:uid="{7457A3AA-A0B7-4D34-A5E4-F73498847FA5}"/>
    <hyperlink ref="P652" r:id="rId247" xr:uid="{C6397474-617E-48E5-AD4F-09593F7BDF70}"/>
    <hyperlink ref="P653" r:id="rId248" xr:uid="{597306D3-BE46-48FB-864F-52E80325C51D}"/>
    <hyperlink ref="P654" r:id="rId249" xr:uid="{25DEB587-065B-4878-9DDF-2B0C8CC7C415}"/>
    <hyperlink ref="P655" r:id="rId250" xr:uid="{C888F043-F9F7-41CD-9A5B-F101CBAE1198}"/>
    <hyperlink ref="P656" r:id="rId251" xr:uid="{171980E4-BBD1-49A6-835A-C23ADE9F0C03}"/>
    <hyperlink ref="P657" r:id="rId252" xr:uid="{01B40385-F345-4D1E-8337-E248DA837FA7}"/>
    <hyperlink ref="P658" r:id="rId253" xr:uid="{7B6D99A2-7004-4118-85FF-CE77E264FFAB}"/>
    <hyperlink ref="P659" r:id="rId254" xr:uid="{5F3876AF-B110-4B1E-B68E-7051B9CFB96F}"/>
    <hyperlink ref="P660" r:id="rId255" xr:uid="{1DAAC4D9-4905-44D8-8943-78A88AED346A}"/>
    <hyperlink ref="P661" r:id="rId256" xr:uid="{DA49F0C6-D1A0-4216-9C86-993F11CE586F}"/>
    <hyperlink ref="P662" r:id="rId257" xr:uid="{7D69DEFE-4799-4654-9A72-A1DE7805423C}"/>
    <hyperlink ref="P663" r:id="rId258" xr:uid="{AB37E61F-A28F-486B-B683-BAC5F45F1803}"/>
    <hyperlink ref="P664" r:id="rId259" xr:uid="{0645BACD-8543-4B4E-93F1-B9810638C5BF}"/>
    <hyperlink ref="P665" r:id="rId260" xr:uid="{56196722-FAAF-4139-9F92-EB10D4F12757}"/>
    <hyperlink ref="P666" r:id="rId261" xr:uid="{620DA917-AE07-494D-B9A5-3B7BA7AA89BA}"/>
    <hyperlink ref="P667" r:id="rId262" xr:uid="{FD3D087F-5BD2-4036-80F3-4685830E5FCD}"/>
    <hyperlink ref="P668" r:id="rId263" xr:uid="{371EA5CD-02AB-4546-B94D-F490690DF7CE}"/>
    <hyperlink ref="P669" r:id="rId264" xr:uid="{FB7F99A2-7377-4542-AFEC-A79A83E4E8C5}"/>
    <hyperlink ref="P670" r:id="rId265" xr:uid="{6C5D8A4D-112E-4560-87AF-2A320C92435D}"/>
    <hyperlink ref="P671" r:id="rId266" xr:uid="{CA35097C-A135-4382-A1FD-D6183A173BB1}"/>
    <hyperlink ref="P672" r:id="rId267" xr:uid="{EC16F44C-D65C-4A42-9E3C-76EC6C1CBBA8}"/>
    <hyperlink ref="P673" r:id="rId268" xr:uid="{A589834E-19CC-47CE-B39E-88ABAA7310F8}"/>
    <hyperlink ref="P674" r:id="rId269" xr:uid="{6EF6DEE4-ED5C-44F1-BE56-90F4F8AF6DFF}"/>
    <hyperlink ref="P675" r:id="rId270" xr:uid="{32409696-BC68-48F1-8D57-700E8493C5FD}"/>
    <hyperlink ref="P676" r:id="rId271" xr:uid="{B333067C-1732-49A6-A721-5FD3895189D1}"/>
    <hyperlink ref="P677" r:id="rId272" xr:uid="{3D305EAF-F652-41A9-874B-50B50C70084A}"/>
    <hyperlink ref="P649" r:id="rId273" xr:uid="{F1C20C4A-5F24-4AED-B0B9-A1F5266B72D6}"/>
    <hyperlink ref="P678" r:id="rId274" xr:uid="{BEBA5393-8325-4B86-83C5-A3B2588D17D5}"/>
    <hyperlink ref="P679" r:id="rId275" xr:uid="{CCC78F54-7617-4DFF-AA81-102C19A4B3EA}"/>
    <hyperlink ref="P680" r:id="rId276" xr:uid="{933EE5D2-F7E9-453A-8AA3-680BBB0E9028}"/>
    <hyperlink ref="P681" r:id="rId277" xr:uid="{80DF73B1-DDD9-42DD-936F-740D9AF8FBA0}"/>
    <hyperlink ref="P682" r:id="rId278" xr:uid="{805F7BCC-1EE5-4524-9C0C-E0D8C70EF04C}"/>
    <hyperlink ref="P683" r:id="rId279" xr:uid="{3463121F-1B0E-45F3-B88A-D38C8D248A3C}"/>
    <hyperlink ref="P684" r:id="rId280" xr:uid="{FAA61132-754F-4CCC-8EB3-77B2EE29ACED}"/>
    <hyperlink ref="P685" r:id="rId281" xr:uid="{BD5CAC22-34AA-4722-8B3C-6D35E6DBAEA2}"/>
    <hyperlink ref="P686" r:id="rId282" xr:uid="{368A6711-4342-4068-9113-CEFA8A6215A9}"/>
    <hyperlink ref="P687" r:id="rId283" xr:uid="{B0DC7121-9A60-488C-9694-E8C547C7DBD2}"/>
    <hyperlink ref="P688" r:id="rId284" xr:uid="{333698CA-81E1-4EFD-9F45-4CFF93BB74B8}"/>
    <hyperlink ref="P689" r:id="rId285" xr:uid="{D9EC77F9-9A9C-4077-B80E-033083E1EEA4}"/>
    <hyperlink ref="P691" r:id="rId286" xr:uid="{6B3DE33D-1B3A-4CA1-94E8-CC7319DF77EE}"/>
    <hyperlink ref="P692" r:id="rId287" xr:uid="{40323DD8-5850-4E90-AC54-A62A449F1247}"/>
    <hyperlink ref="P693" r:id="rId288" xr:uid="{C49461E9-EF2B-41F9-99B7-10A6AD07471B}"/>
    <hyperlink ref="P694" r:id="rId289" xr:uid="{A3C521C3-24B8-4326-95D1-F5F7C4C30B90}"/>
    <hyperlink ref="P330" r:id="rId290" xr:uid="{907A1E15-1084-450B-82DC-CDCCF680D714}"/>
    <hyperlink ref="P695" r:id="rId291" xr:uid="{83CEF175-51C0-48EF-BD6E-3A5C4ACF6A6D}"/>
    <hyperlink ref="P696" r:id="rId292" xr:uid="{5C3EB263-2735-4D28-B6F0-D0778FCA7235}"/>
    <hyperlink ref="P535" r:id="rId293" xr:uid="{3219F7CD-0BAB-4F2A-A179-9F1376A95508}"/>
    <hyperlink ref="P471" r:id="rId294" xr:uid="{73F9E9DD-0EB6-4815-A474-396EB111C64B}"/>
    <hyperlink ref="P233" r:id="rId295" xr:uid="{48088AB8-51D5-4B21-B33F-AF8109BDF0F1}"/>
    <hyperlink ref="P235" r:id="rId296" xr:uid="{FAF1D177-54AC-47F4-BF03-A68A0F0FC669}"/>
    <hyperlink ref="P234" r:id="rId297" xr:uid="{8E0C0596-A25E-45F5-AB69-856C1123CD2A}"/>
    <hyperlink ref="P232" r:id="rId298" xr:uid="{0FCCE533-B80D-465F-BADA-41F036681C39}"/>
    <hyperlink ref="P238" r:id="rId299" xr:uid="{F3366B3A-5005-44B2-91DC-5BD538723340}"/>
    <hyperlink ref="P214" r:id="rId300" xr:uid="{BCFB8EBB-32C5-4908-B823-D08743A735B6}"/>
    <hyperlink ref="P213" r:id="rId301" xr:uid="{48F830B8-6E4F-40DE-B659-720571BF0DA6}"/>
    <hyperlink ref="P212" r:id="rId302" xr:uid="{3961E3C1-2D9D-434F-9676-052A7092D750}"/>
    <hyperlink ref="P237" r:id="rId303" xr:uid="{8268FF34-7882-4FFB-BE15-3705FBB56387}"/>
    <hyperlink ref="P236" r:id="rId304" xr:uid="{5EE2D944-FAB7-43B8-922D-13C379EFB7E1}"/>
    <hyperlink ref="P240" r:id="rId305" xr:uid="{30898D0D-44C1-4086-854F-12BDEEA376C9}"/>
    <hyperlink ref="P239" r:id="rId306" xr:uid="{3AC73798-CD59-4B23-A218-9D00D3600C23}"/>
    <hyperlink ref="P220" r:id="rId307" xr:uid="{E69D6048-58B0-4A27-9AE4-C939C1FA2DB9}"/>
    <hyperlink ref="P219" r:id="rId308" xr:uid="{E7F2EEFB-CE51-4557-B689-BFED144C5776}"/>
    <hyperlink ref="P216" r:id="rId309" xr:uid="{AB632397-BECE-48B8-81AE-BAAC249BEE07}"/>
    <hyperlink ref="P3" r:id="rId310" xr:uid="{3B1022E4-57A3-4F40-B700-C767D081E698}"/>
    <hyperlink ref="P4" r:id="rId311" xr:uid="{2C86AD77-52C1-45C0-A19A-151271363B36}"/>
    <hyperlink ref="P6" r:id="rId312" xr:uid="{2CE72F65-0AA5-40BD-B768-5659753E7DC1}"/>
    <hyperlink ref="P215" r:id="rId313" xr:uid="{1D4AD80B-8B6D-4D2B-BE24-7ABE8635B239}"/>
    <hyperlink ref="P7" r:id="rId314" xr:uid="{0268270F-81F8-472D-B6CB-48154F3D1C60}"/>
    <hyperlink ref="P221" r:id="rId315" xr:uid="{60AEF9EA-DBBB-4C87-A39B-96B024FA4604}"/>
    <hyperlink ref="P241" r:id="rId316" xr:uid="{2AE92BD0-E356-4558-A32D-DFE6095C3171}"/>
    <hyperlink ref="P222" r:id="rId317" xr:uid="{61DB7D06-913E-40C5-B756-B3E411C9D646}"/>
    <hyperlink ref="P11" r:id="rId318" xr:uid="{D0B77F03-FB4E-4D18-8DFA-77A4FB2F029A}"/>
    <hyperlink ref="P10" r:id="rId319" xr:uid="{58CA2932-1C35-4E4E-93D9-ACF1B154EA1A}"/>
    <hyperlink ref="P12" r:id="rId320" xr:uid="{985414C5-9B4F-4D03-9C6F-F5340F1EA6A7}"/>
    <hyperlink ref="P28" r:id="rId321" xr:uid="{B0A11C52-6274-4E5C-9360-B1720C7E6A6B}"/>
    <hyperlink ref="P21" r:id="rId322" xr:uid="{F9323C29-534A-4839-AC63-FC94B0052A62}"/>
    <hyperlink ref="P27" r:id="rId323" xr:uid="{597CE1A9-3241-4B3F-89E0-3683F91EB3AB}"/>
    <hyperlink ref="P23" r:id="rId324" xr:uid="{52D1BA77-12C4-4129-BA12-54606297D621}"/>
    <hyperlink ref="P20" r:id="rId325" xr:uid="{1F0851B7-AFFB-45CB-AA01-4E5CFFEF98F5}"/>
    <hyperlink ref="P26" r:id="rId326" xr:uid="{99390C72-4DD2-4F45-B364-A09D41140AD0}"/>
    <hyperlink ref="P30" r:id="rId327" xr:uid="{EC74DF4B-22D1-4C99-BC0C-085F97E75BB9}"/>
    <hyperlink ref="P32" r:id="rId328" xr:uid="{62A0E6F2-2606-447C-BC43-05B33B397605}"/>
    <hyperlink ref="P25" r:id="rId329" xr:uid="{BCEC6CA0-8F95-41FC-BF6D-ACE71D54640E}"/>
    <hyperlink ref="P22" r:id="rId330" xr:uid="{BFD4D9DA-D74B-4B60-922C-EE3A15D9C83E}"/>
    <hyperlink ref="P24" r:id="rId331" xr:uid="{46BF8680-EE3F-4A9A-BB43-629926292B3C}"/>
    <hyperlink ref="P42" r:id="rId332" xr:uid="{92DB8A9B-E477-45FF-8EA1-6D608E410B34}"/>
    <hyperlink ref="P43" r:id="rId333" xr:uid="{4971B869-73D5-4091-9846-B3470B22B69E}"/>
    <hyperlink ref="P44" r:id="rId334" xr:uid="{52E98D5E-37A7-40AE-9E87-B276ADE39498}"/>
    <hyperlink ref="P45" r:id="rId335" xr:uid="{7F916532-2CD2-4867-B4F5-45E85300AFD6}"/>
    <hyperlink ref="P13" r:id="rId336" xr:uid="{22F39A6F-6C83-4A7D-9B24-7F9913AC5C05}"/>
    <hyperlink ref="P46" r:id="rId337" xr:uid="{F9670BF3-AEB2-440B-A3AA-892BEF30DBC4}"/>
    <hyperlink ref="P49" r:id="rId338" xr:uid="{FD9B8D1B-E3CF-4B31-B392-9DCA7222BAA2}"/>
    <hyperlink ref="P36" r:id="rId339" xr:uid="{3BC0695A-7F99-49B4-9A57-5E2E819E957C}"/>
    <hyperlink ref="P37" r:id="rId340" xr:uid="{857B0A08-AB2D-4BC3-AD19-2F976C99D99B}"/>
    <hyperlink ref="P38" r:id="rId341" xr:uid="{6E9E3DA6-9656-4EC2-A7D0-C75E453C41AD}"/>
    <hyperlink ref="P31" r:id="rId342" xr:uid="{9D3D4489-4CB3-4B31-A3F2-81EFF1DEAF3A}"/>
    <hyperlink ref="P40" r:id="rId343" xr:uid="{A2D5B90D-3173-4088-9CDA-9DFCA1C5E6F9}"/>
    <hyperlink ref="P50" r:id="rId344" xr:uid="{B8B5BB58-F705-4196-A2BA-67D97F2D9939}"/>
    <hyperlink ref="P41" r:id="rId345" xr:uid="{C547A6D7-42C4-437E-A0CD-A560D04990B5}"/>
    <hyperlink ref="P35" r:id="rId346" xr:uid="{60B05F0A-FD21-4A80-BCDD-FFFFE74C507A}"/>
    <hyperlink ref="P77" r:id="rId347" xr:uid="{A4F1083A-3583-4358-A83C-0A9A5BF40638}"/>
    <hyperlink ref="P14" r:id="rId348" xr:uid="{AC400F76-B326-4294-AEE5-6A16A6AE166C}"/>
    <hyperlink ref="P56" r:id="rId349" xr:uid="{C30E470F-5245-4B70-910B-88796F189673}"/>
    <hyperlink ref="P9" r:id="rId350" xr:uid="{8C11FB29-F181-4D55-B7A6-6E3292A4B9A5}"/>
    <hyperlink ref="P15" r:id="rId351" xr:uid="{664FFA0E-4E20-4335-B172-11628B610546}"/>
    <hyperlink ref="P16" r:id="rId352" xr:uid="{91782317-E006-423C-AB26-75709D73C853}"/>
    <hyperlink ref="P19" r:id="rId353" xr:uid="{B1C2C6D7-49DA-4796-A9F6-60267ABC561F}"/>
    <hyperlink ref="P60" r:id="rId354" xr:uid="{33768546-4066-4925-A30E-39C74E133B8C}"/>
    <hyperlink ref="P57" r:id="rId355" xr:uid="{17D9E673-961E-4BA6-94DE-F8CDE72C2B0C}"/>
    <hyperlink ref="P62" r:id="rId356" xr:uid="{3752A7DC-5F55-4EBD-978F-FA74EDB53BEE}"/>
    <hyperlink ref="P34" r:id="rId357" xr:uid="{D25458F7-461B-4CFB-A62B-E4F5205D10EA}"/>
    <hyperlink ref="P71" r:id="rId358" xr:uid="{A16E4597-F67F-4F79-91D1-75EEF25546EE}"/>
    <hyperlink ref="P223" r:id="rId359" xr:uid="{B6C3D346-E0F7-49A1-AB27-D9BDEA83F564}"/>
    <hyperlink ref="P47" r:id="rId360" xr:uid="{B9DF121C-0306-4F0E-9D2B-DCC6AC3AF2A7}"/>
    <hyperlink ref="P75" r:id="rId361" xr:uid="{A027C517-7DDE-40D0-9C36-16AD23C8B4FA}"/>
    <hyperlink ref="P79" r:id="rId362" xr:uid="{FA8C1B30-9069-4F1D-9385-1054CACEB899}"/>
    <hyperlink ref="P81" r:id="rId363" xr:uid="{44C6AF54-AAB2-45A3-AD49-B0A2C8F44B09}"/>
    <hyperlink ref="P80" r:id="rId364" xr:uid="{4B5CF5BF-FF4A-4751-9194-DC6280D35C5D}"/>
    <hyperlink ref="P242" r:id="rId365" xr:uid="{16F4B0BF-F6C6-40CD-B47B-1998CDAA2E3C}"/>
    <hyperlink ref="P48" r:id="rId366" xr:uid="{EA59F1C6-9FC3-40BA-B2D6-10CA4297DBE3}"/>
    <hyperlink ref="P246" r:id="rId367" xr:uid="{8E567658-5F51-49EB-91C5-005E6D38830E}"/>
    <hyperlink ref="P245" r:id="rId368" xr:uid="{2C1D6CE5-E34E-4EF9-B927-0078F9887E17}"/>
    <hyperlink ref="P78" r:id="rId369" xr:uid="{4049DF6D-5466-43A6-A5A0-D7487E3B89C7}"/>
    <hyperlink ref="P61" r:id="rId370" xr:uid="{111C3EDC-524E-4ECB-8F74-E1CF5D3FA29D}"/>
    <hyperlink ref="P66" r:id="rId371" xr:uid="{9A5A8684-D5F2-491F-A9C0-1260828EC284}"/>
    <hyperlink ref="P17" r:id="rId372" xr:uid="{41F6844A-DDAE-469D-98C2-724CC61857D8}"/>
    <hyperlink ref="P93" r:id="rId373" xr:uid="{F4F5506C-6269-4DD4-A16A-B0FC2C3CD6A2}"/>
    <hyperlink ref="P98" r:id="rId374" xr:uid="{C9F0F8F4-6A17-4448-9CD9-327EAFA2433F}"/>
    <hyperlink ref="P94" r:id="rId375" xr:uid="{1ED26849-289D-4CCF-871A-157B70BA2781}"/>
    <hyperlink ref="P96" r:id="rId376" xr:uid="{430A9144-7014-4328-A6A5-E071EDB5AD28}"/>
    <hyperlink ref="P95" r:id="rId377" xr:uid="{38662125-D989-46E2-801F-DD8B67F6CBF0}"/>
    <hyperlink ref="P101" r:id="rId378" xr:uid="{74E26658-78B1-40B9-8D95-907B61A1153A}"/>
    <hyperlink ref="P102" r:id="rId379" xr:uid="{7252E730-8609-4B10-B8E4-90E6622F6051}"/>
    <hyperlink ref="P103" r:id="rId380" xr:uid="{6E3DC654-DA70-4DE0-9808-97BE4EA5B67A}"/>
    <hyperlink ref="P112" r:id="rId381" xr:uid="{CB25D7D3-A6F4-4B2E-BE3E-3CC14CFE2A0E}"/>
    <hyperlink ref="P104" r:id="rId382" xr:uid="{5FB6E0F7-DCC9-4243-ABF1-752BB7B29A97}"/>
    <hyperlink ref="P105" r:id="rId383" xr:uid="{9742AAC3-417D-40E6-8D1F-A471E9D64BC4}"/>
    <hyperlink ref="P106" r:id="rId384" xr:uid="{E06CEC71-2000-4412-82FC-505A2795334A}"/>
    <hyperlink ref="P107" r:id="rId385" xr:uid="{B39B1AD8-1B14-4ED5-9AF8-5EB85BEDCBCB}"/>
    <hyperlink ref="P217" r:id="rId386" xr:uid="{002B4B1F-5E7C-46DE-8A80-0FC851D6A0A5}"/>
    <hyperlink ref="P121" r:id="rId387" xr:uid="{6889A695-34E5-4CF2-A00A-D472FF9D10E0}"/>
    <hyperlink ref="P224" r:id="rId388" xr:uid="{A054A7C2-90C8-4752-BC49-0613AC4E85F2}"/>
    <hyperlink ref="P119" r:id="rId389" xr:uid="{672375AE-7423-4EA3-A4E6-1FADACA4D500}"/>
    <hyperlink ref="P127" r:id="rId390" xr:uid="{BD5AEFC5-55CD-46BC-922F-955FCC1B378D}"/>
    <hyperlink ref="P126" r:id="rId391" xr:uid="{0A0354A4-1FAE-4770-BE15-0AF13FAE47E7}"/>
    <hyperlink ref="P118" r:id="rId392" xr:uid="{8DC6210B-B7FC-4110-ACCB-313AC97D22B5}"/>
    <hyperlink ref="P123" r:id="rId393" xr:uid="{A7022ACA-9274-4DC5-970A-7FF648D56D17}"/>
    <hyperlink ref="P51" r:id="rId394" xr:uid="{E069C1FA-30DC-440F-93EB-4F7A5234778D}"/>
    <hyperlink ref="P53" r:id="rId395" xr:uid="{6368BA83-2BBD-48A2-80F7-D26BB8316554}"/>
    <hyperlink ref="P54" r:id="rId396" xr:uid="{E2ECABB2-1732-4603-92FC-2489A59F5E0F}"/>
    <hyperlink ref="P87" r:id="rId397" xr:uid="{5ED8C6C5-FCEA-4A9E-AEEB-793669263013}"/>
    <hyperlink ref="P88" r:id="rId398" xr:uid="{F72A0840-D1EF-40C3-98E1-4815524732EF}"/>
    <hyperlink ref="P68" r:id="rId399" xr:uid="{223276DA-D701-44CA-A4CB-FEE899F43568}"/>
    <hyperlink ref="P59" r:id="rId400" xr:uid="{87D88731-1BE6-4BB6-96FF-5A488C45C6EE}"/>
    <hyperlink ref="P69" r:id="rId401" xr:uid="{2CC62A20-3DFB-4D57-81B9-102AB0617BC9}"/>
    <hyperlink ref="P124" r:id="rId402" xr:uid="{45113EF9-FBB3-45F3-843E-FCF0946CFEC0}"/>
    <hyperlink ref="P70" r:id="rId403" xr:uid="{35EB34D4-EB4C-4B0C-9C53-1D0EDE45A978}"/>
    <hyperlink ref="P64" r:id="rId404" xr:uid="{AEDD896D-4FCB-4B22-AAF3-7F2E76241DBF}"/>
    <hyperlink ref="P109" r:id="rId405" xr:uid="{185C8FB8-BCE2-4BC8-B771-3F3E8B61A5AB}"/>
    <hyperlink ref="P117" r:id="rId406" xr:uid="{472D41C4-BAD7-4905-8F89-DCF280833A3E}"/>
    <hyperlink ref="P67" r:id="rId407" xr:uid="{298D4169-C5A6-413D-955A-E1D50EBA5428}"/>
    <hyperlink ref="P114" r:id="rId408" xr:uid="{A54537CA-FF64-4FAF-80E8-829B951F0A55}"/>
    <hyperlink ref="P110" r:id="rId409" xr:uid="{869CE877-D2E2-4CF1-BAA6-B610665A3DDA}"/>
    <hyperlink ref="P247" r:id="rId410" xr:uid="{A47A0F06-90CE-4E21-844D-BE460EE2FE7B}"/>
    <hyperlink ref="P248" r:id="rId411" xr:uid="{965B2C4D-F9E2-4E7B-AFFE-BB970F5C3FE1}"/>
    <hyperlink ref="P83" r:id="rId412" xr:uid="{30E3955C-77BB-431E-9CBF-F8B5340D9F60}"/>
    <hyperlink ref="P84" r:id="rId413" xr:uid="{AF14A609-7964-4B0D-8453-DAA50F952D90}"/>
    <hyperlink ref="P85" r:id="rId414" xr:uid="{4B9DE47D-3ECC-4FB1-B436-74CE4195F679}"/>
    <hyperlink ref="P86" r:id="rId415" xr:uid="{1DBBB2DD-469C-4A3E-B1AB-05698FB312D6}"/>
    <hyperlink ref="P113" r:id="rId416" xr:uid="{696E9030-2DCF-4B56-91E9-1DC4131DE25D}"/>
    <hyperlink ref="P97" r:id="rId417" xr:uid="{9B4AB7FD-2E71-4A97-8E6B-26268E8D049D}"/>
    <hyperlink ref="P100" r:id="rId418" xr:uid="{2D3A49AF-83AB-4F41-9A0D-46CD2E017795}"/>
    <hyperlink ref="P72" r:id="rId419" xr:uid="{67B420AE-29FA-41DE-A285-51304C94C913}"/>
    <hyperlink ref="P125" r:id="rId420" xr:uid="{6978B7D0-C852-47CE-8FAD-DA20460D3461}"/>
    <hyperlink ref="P132" r:id="rId421" xr:uid="{3941FC74-8968-4C0A-87BF-AC39E1969335}"/>
    <hyperlink ref="P135" r:id="rId422" xr:uid="{4D58B992-B68F-46F6-9BE9-9331390913C7}"/>
    <hyperlink ref="P128" r:id="rId423" xr:uid="{D7BBE3B0-5101-442D-822C-B723EF558F76}"/>
    <hyperlink ref="P134" r:id="rId424" xr:uid="{43287324-5A0E-4E8E-9D5C-51B0121EB564}"/>
    <hyperlink ref="P133" r:id="rId425" xr:uid="{DAFEE376-6A04-46D5-BC8A-274504F8DF32}"/>
    <hyperlink ref="P250" r:id="rId426" xr:uid="{55A1D8E4-CACD-4985-8FB2-817B8AF5F27C}"/>
    <hyperlink ref="P249" r:id="rId427" xr:uid="{BD17E948-0297-47F7-88DB-4C94FF15A1FB}"/>
    <hyperlink ref="P251" r:id="rId428" xr:uid="{CED5CE5F-40A8-496B-B9F4-DD595CA27F0A}"/>
    <hyperlink ref="P136" r:id="rId429" xr:uid="{0FEF4D8A-20DA-4E2A-8C41-B9EC1EF7E429}"/>
    <hyperlink ref="P137" r:id="rId430" xr:uid="{5CD713DB-D8C0-4461-967B-B9B72B0C773B}"/>
    <hyperlink ref="P115" r:id="rId431" xr:uid="{02575D45-5A06-48D2-B856-6D8060262DFA}"/>
    <hyperlink ref="P116" r:id="rId432" xr:uid="{E70CCB0D-701F-42C5-A181-3B5E5473FB41}"/>
    <hyperlink ref="P91" r:id="rId433" xr:uid="{43E4E351-99E2-42F7-AD59-7595FB72FA63}"/>
    <hyperlink ref="P129" r:id="rId434" xr:uid="{D4D01393-F247-4374-A52C-A47AC259EAB2}"/>
    <hyperlink ref="P52" r:id="rId435" xr:uid="{6BAD0FF4-9CB2-4C20-BE37-100947CA236B}"/>
    <hyperlink ref="P131" r:id="rId436" xr:uid="{79950A55-5AA9-4253-AE96-4F4631151171}"/>
    <hyperlink ref="P130" r:id="rId437" xr:uid="{D5046E79-B7E7-456D-884A-B134F575F078}"/>
    <hyperlink ref="P140" r:id="rId438" xr:uid="{0DBF3A65-5DA7-4C14-80AD-05AEDF50A401}"/>
    <hyperlink ref="P142" r:id="rId439" xr:uid="{22AD72E4-FF6D-46F5-A1E3-E733C29526E1}"/>
    <hyperlink ref="P141" r:id="rId440" xr:uid="{A5AE74C8-DEDA-4FCE-909C-7A2DD05FC85D}"/>
    <hyperlink ref="P139" r:id="rId441" xr:uid="{7652D13C-622A-4EAB-99AA-6C91F3A22C29}"/>
    <hyperlink ref="P143" r:id="rId442" xr:uid="{F50645A0-C7B7-48D2-8CB6-882F16D331A7}"/>
    <hyperlink ref="P147" r:id="rId443" xr:uid="{5A7AE148-75E9-4AC0-A2B6-59788D197D50}"/>
    <hyperlink ref="P225" r:id="rId444" xr:uid="{EB8AC4B7-04A9-464F-8EF5-7053BE9C2F72}"/>
    <hyperlink ref="P227" r:id="rId445" xr:uid="{796892AA-A87D-47B1-9183-338F31DE10B8}"/>
    <hyperlink ref="P144" r:id="rId446" xr:uid="{72B36C5F-8B8C-4493-881B-A5886D659FDA}"/>
    <hyperlink ref="P149" r:id="rId447" xr:uid="{4748FE3F-45E2-4702-BE95-D70A60227504}"/>
    <hyperlink ref="P151" r:id="rId448" xr:uid="{660D8B8D-AFE7-4477-8614-3C4877CD4BCE}"/>
    <hyperlink ref="P146" r:id="rId449" xr:uid="{4EE07EBA-C9E8-40E8-89FE-4F45CE00B900}"/>
    <hyperlink ref="P145" r:id="rId450" xr:uid="{EE9F20FC-6756-4189-A0AE-B86A2C71C48C}"/>
    <hyperlink ref="P152" r:id="rId451" xr:uid="{9849FC6B-FD24-40CE-86C2-532B1FC6E095}"/>
    <hyperlink ref="P150" r:id="rId452" xr:uid="{0B845F4D-1EE0-4F16-A8D1-A36C37D0E443}"/>
    <hyperlink ref="P155" r:id="rId453" xr:uid="{767F6553-B348-4297-9117-7A690B0D49C8}"/>
    <hyperlink ref="P228" r:id="rId454" xr:uid="{C88BB249-F4D6-41FF-9F1D-0D25F9A7AE9B}"/>
    <hyperlink ref="P226" r:id="rId455" xr:uid="{1842651A-3F17-4DD8-8E8B-CB31AD029FCB}"/>
    <hyperlink ref="P164" r:id="rId456" xr:uid="{77CEE396-C623-4D30-AC65-590ED09CE8EA}"/>
    <hyperlink ref="P252" r:id="rId457" xr:uid="{E47BB289-41DD-47C6-8C56-88A9B7B2AD77}"/>
    <hyperlink ref="P254" r:id="rId458" xr:uid="{863D6A7B-9819-4389-874C-748DBAE533A7}"/>
    <hyperlink ref="P253" r:id="rId459" xr:uid="{85B0761A-BA9A-4EE4-85C6-52A5AD14AA95}"/>
    <hyperlink ref="P165" r:id="rId460" xr:uid="{E1E277E1-3AEC-4D7C-AB5D-9BDB46E2527F}"/>
    <hyperlink ref="P162" r:id="rId461" xr:uid="{43133CE6-F86D-4BD1-8E90-15B9EA2A16AD}"/>
    <hyperlink ref="P176" r:id="rId462" xr:uid="{A7B3F2AB-214F-4FD0-86EE-3F57CD930041}"/>
    <hyperlink ref="P174" r:id="rId463" xr:uid="{19AC1969-BEB3-4DF7-9320-D4AC9F20EB3A}"/>
    <hyperlink ref="P230" r:id="rId464" xr:uid="{374C0327-C4DC-428A-87C0-A0C9ED06B4A4}"/>
    <hyperlink ref="P175" r:id="rId465" xr:uid="{47BB90A0-B4EB-4E57-8E6B-7A2147F5DC7A}"/>
    <hyperlink ref="P173" r:id="rId466" xr:uid="{1CAC4796-710E-408F-9E77-0D3497794A4A}"/>
    <hyperlink ref="P170" r:id="rId467" xr:uid="{C5243AA5-58D8-4AAC-A99C-4FC632AD4F94}"/>
    <hyperlink ref="P167" r:id="rId468" xr:uid="{6F89D44E-DCEB-4314-B137-09801379DBEE}"/>
    <hyperlink ref="P178" r:id="rId469" xr:uid="{B6EAA175-4D6E-45C9-A2AD-38BE3AE48400}"/>
    <hyperlink ref="P163" r:id="rId470" xr:uid="{5F6E1627-EC98-412E-B804-AB6E6E7FC71F}"/>
    <hyperlink ref="P255" r:id="rId471" xr:uid="{DD4BF617-4B81-471C-9455-0A1699F406BA}"/>
    <hyperlink ref="P229" r:id="rId472" xr:uid="{E20CFE71-675E-4B29-A209-4C50267A650E}"/>
    <hyperlink ref="P169" r:id="rId473" xr:uid="{356F3CFB-A22D-4B14-887D-7E5D278AE99C}"/>
    <hyperlink ref="P184" r:id="rId474" xr:uid="{1B19C126-916A-4C0F-9A5A-896F25180626}"/>
    <hyperlink ref="P185" r:id="rId475" xr:uid="{47439142-7475-44F7-8CF7-2E2113D4CC25}"/>
    <hyperlink ref="P186" r:id="rId476" xr:uid="{EA1D26F8-2B8A-40C6-8A36-74BDB0312E3E}"/>
    <hyperlink ref="P256" r:id="rId477" xr:uid="{9742C5F8-A593-4BA8-AC57-3AFEE074601C}"/>
    <hyperlink ref="P156" r:id="rId478" xr:uid="{80AF6FBD-DB79-4EDC-8095-D2672F23466E}"/>
    <hyperlink ref="P157" r:id="rId479" xr:uid="{0DF73127-6827-447C-9E78-57EFD9641D35}"/>
    <hyperlink ref="P158" r:id="rId480" xr:uid="{41D4EAE4-C7DF-41A6-A690-CCCA2573113C}"/>
    <hyperlink ref="P160" r:id="rId481" xr:uid="{1F1C73BF-0DB6-46CC-94DF-8E2536B74A06}"/>
    <hyperlink ref="P161" r:id="rId482" xr:uid="{530E0B4A-A261-4E76-BD21-3D43603CA1D0}"/>
    <hyperlink ref="P172" r:id="rId483" xr:uid="{A6B34DC5-B03E-4D9A-BFEE-E28CD56F2BC8}"/>
    <hyperlink ref="P171" r:id="rId484" xr:uid="{3A4455C5-6515-4B59-AB62-96FA12B1113C}"/>
    <hyperlink ref="P191" r:id="rId485" xr:uid="{311455E0-248D-44B1-B114-553E6F537512}"/>
    <hyperlink ref="P192" r:id="rId486" xr:uid="{E78ABF13-22CD-42B4-816E-766733722BA3}"/>
    <hyperlink ref="P182" r:id="rId487" xr:uid="{A24A9866-CBDC-400D-8A32-2350986F94F3}"/>
    <hyperlink ref="P168" r:id="rId488" xr:uid="{DF4632C0-142D-490D-A325-2EFE73F2DF62}"/>
    <hyperlink ref="P180" r:id="rId489" xr:uid="{E2D7D0E2-FF21-4203-8D1A-9ADBF640BED0}"/>
    <hyperlink ref="P179" r:id="rId490" xr:uid="{38ACDC72-656D-4A16-B552-4798310DBC11}"/>
    <hyperlink ref="P183" r:id="rId491" xr:uid="{94087D3E-A47D-40FC-AB53-4ABBE0A46131}"/>
    <hyperlink ref="P166" r:id="rId492" xr:uid="{AD547F93-F5B3-42A1-BDF4-E6DFDB7BF5CC}"/>
    <hyperlink ref="P200" r:id="rId493" xr:uid="{CB125F54-7CF5-4453-8F4A-0EC3635F2316}"/>
    <hyperlink ref="P202" r:id="rId494" xr:uid="{DAF710BE-2E7F-4976-A65B-A948E0695CD0}"/>
    <hyperlink ref="P181" r:id="rId495" xr:uid="{C082CC15-B3BE-4CFC-9DEC-F19CB330CEA7}"/>
    <hyperlink ref="P187" r:id="rId496" xr:uid="{69E0E433-EDFE-47A5-AC28-1D9F5CEE952C}"/>
    <hyperlink ref="P189" r:id="rId497" xr:uid="{15FA48AF-38CF-466E-846E-36E4204CE95C}"/>
    <hyperlink ref="P188" r:id="rId498" xr:uid="{3627850C-2C7D-487B-B89A-3F0A9256D67E}"/>
    <hyperlink ref="P190" r:id="rId499" xr:uid="{92DC6423-F340-49FC-90E3-15DA132CF9A5}"/>
    <hyperlink ref="P203" r:id="rId500" xr:uid="{B9C5EDA4-DBAB-4E86-B031-DCC08D8E9BB6}"/>
    <hyperlink ref="P205" r:id="rId501" xr:uid="{D5DE1D07-5056-4E9C-8F03-F335008209AF}"/>
    <hyperlink ref="P177" r:id="rId502" xr:uid="{0586669A-6F2B-4B1F-84EE-F500A8BA306D}"/>
    <hyperlink ref="P198" r:id="rId503" xr:uid="{3373C597-1591-483D-866C-8B58419672F5}"/>
    <hyperlink ref="P196" r:id="rId504" xr:uid="{BD4649B2-BB96-4D17-A51F-6A6BA5C2EF03}"/>
    <hyperlink ref="P231" r:id="rId505" xr:uid="{9138ED82-50C2-4700-BF9C-B5B625A68887}"/>
    <hyperlink ref="P89" r:id="rId506" xr:uid="{7F14CC87-07A2-4394-AA3E-4F73A85AF8AC}"/>
    <hyperlink ref="P195" r:id="rId507" xr:uid="{5D8DB669-90D0-439B-AB2A-46C8322ABD16}"/>
    <hyperlink ref="P194" r:id="rId508" xr:uid="{F6E166B2-0630-4945-AC82-24676149DB50}"/>
    <hyperlink ref="P210" r:id="rId509" xr:uid="{61A35BDC-8738-4133-8072-A458596F7AB3}"/>
    <hyperlink ref="P206" r:id="rId510" xr:uid="{FD6E95D5-928F-45BC-9B5F-84F2ED5DF6CB}"/>
    <hyperlink ref="P207" r:id="rId511" xr:uid="{36623F20-6CBB-4D32-9793-CDED545CA961}"/>
    <hyperlink ref="P208" r:id="rId512" xr:uid="{16AFFDDE-F00C-4AAF-8F6A-FA05A76DA519}"/>
    <hyperlink ref="P209" r:id="rId513" xr:uid="{D71B9394-9D34-4AFF-99E9-1366959AF289}"/>
    <hyperlink ref="P211" r:id="rId514" xr:uid="{F0622006-248E-4090-BEE0-3618C74A6B1B}"/>
    <hyperlink ref="P258" r:id="rId515" xr:uid="{E0526398-1D89-41BF-9475-3E1B042787DC}"/>
    <hyperlink ref="P259" r:id="rId516" xr:uid="{9608CB92-A3D1-4CAA-A7FF-21F62D2EA96A}"/>
  </hyperlinks>
  <pageMargins left="0.31496062992125984" right="0.31496062992125984" top="0.3543307086614173" bottom="0.3543307086614173" header="0.31496062992125984" footer="0.31496062992125984"/>
  <pageSetup orientation="portrait" r:id="rId517"/>
  <legacyDrawing r:id="rId518"/>
  <extLst>
    <ext xmlns:x14="http://schemas.microsoft.com/office/spreadsheetml/2009/9/main" uri="{CCE6A557-97BC-4b89-ADB6-D9C93CAAB3DF}">
      <x14:dataValidations xmlns:xm="http://schemas.microsoft.com/office/excel/2006/main" count="6">
        <x14:dataValidation type="list" allowBlank="1" showInputMessage="1" showErrorMessage="1" xr:uid="{0B2F750D-673D-449B-8BFF-13E8FECF7C15}">
          <x14:formula1>
            <xm:f>PARAMETROS!$A$1:$A$9</xm:f>
          </x14:formula1>
          <xm:sqref>V260:V1048576</xm:sqref>
        </x14:dataValidation>
        <x14:dataValidation type="list" allowBlank="1" showInputMessage="1" showErrorMessage="1" xr:uid="{ABF25D49-C0A2-43DA-AA5C-C4FE94B9C1AE}">
          <x14:formula1>
            <xm:f>PARAMETROS!$F$1:$F$5</xm:f>
          </x14:formula1>
          <xm:sqref>X260:X1048576</xm:sqref>
        </x14:dataValidation>
        <x14:dataValidation type="list" allowBlank="1" showInputMessage="1" showErrorMessage="1" xr:uid="{488A25DF-AFBF-4910-B8ED-1672A4920DF0}">
          <x14:formula1>
            <xm:f>PARAMETROS!$D$1:$D$2</xm:f>
          </x14:formula1>
          <xm:sqref>O260:O1048576</xm:sqref>
        </x14:dataValidation>
        <x14:dataValidation type="list" allowBlank="1" showInputMessage="1" showErrorMessage="1" xr:uid="{732A9D4C-BB26-458C-A57A-685C3813B723}">
          <x14:formula1>
            <xm:f>PARAMETROS!$B$1:$B$7</xm:f>
          </x14:formula1>
          <xm:sqref>Q260:Q1048576</xm:sqref>
        </x14:dataValidation>
        <x14:dataValidation type="list" allowBlank="1" showInputMessage="1" showErrorMessage="1" xr:uid="{6603FEAB-8EE8-4740-8F79-46D7220E9385}">
          <x14:formula1>
            <xm:f>PARAMETROS!$C$1:$C$2</xm:f>
          </x14:formula1>
          <xm:sqref>K260:K1048576</xm:sqref>
        </x14:dataValidation>
        <x14:dataValidation type="list" allowBlank="1" showInputMessage="1" showErrorMessage="1" xr:uid="{468670B7-6368-40B7-B925-0EC8AC42C928}">
          <x14:formula1>
            <xm:f>PARAMETROS!$G$1:$G$6</xm:f>
          </x14:formula1>
          <xm:sqref>U260:U696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c94151c-83f0-4c4d-8373-88319da4719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6AA07D1BD39E34EBB6814DF631DC315" ma:contentTypeVersion="14" ma:contentTypeDescription="Crear nuevo documento." ma:contentTypeScope="" ma:versionID="a58cda78fca0cad92f6bbdc87d8968d2">
  <xsd:schema xmlns:xsd="http://www.w3.org/2001/XMLSchema" xmlns:xs="http://www.w3.org/2001/XMLSchema" xmlns:p="http://schemas.microsoft.com/office/2006/metadata/properties" xmlns:ns3="5c94151c-83f0-4c4d-8373-88319da47199" xmlns:ns4="41a570a4-1b08-46c6-93da-93ec4a9a46c9" targetNamespace="http://schemas.microsoft.com/office/2006/metadata/properties" ma:root="true" ma:fieldsID="d9b0306b8a4fd39d8a8c621ec900531d" ns3:_="" ns4:_="">
    <xsd:import namespace="5c94151c-83f0-4c4d-8373-88319da47199"/>
    <xsd:import namespace="41a570a4-1b08-46c6-93da-93ec4a9a46c9"/>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bjectDetectorVersion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4151c-83f0-4c4d-8373-88319da471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_activity" ma:index="11" nillable="true" ma:displayName="_activity" ma:hidden="true" ma:internalName="_activity">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a570a4-1b08-46c6-93da-93ec4a9a46c9"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840042-B2E5-4A66-90F0-46A92B5C8B55}">
  <ds:schemaRefs>
    <ds:schemaRef ds:uri="http://schemas.microsoft.com/sharepoint/v3/contenttype/forms"/>
  </ds:schemaRefs>
</ds:datastoreItem>
</file>

<file path=customXml/itemProps2.xml><?xml version="1.0" encoding="utf-8"?>
<ds:datastoreItem xmlns:ds="http://schemas.openxmlformats.org/officeDocument/2006/customXml" ds:itemID="{9011AF23-D095-4753-AC54-95F22FCCC949}">
  <ds:schemaRefs>
    <ds:schemaRef ds:uri="http://schemas.microsoft.com/office/2006/metadata/properties"/>
    <ds:schemaRef ds:uri="http://schemas.microsoft.com/office/infopath/2007/PartnerControls"/>
    <ds:schemaRef ds:uri="5c94151c-83f0-4c4d-8373-88319da47199"/>
  </ds:schemaRefs>
</ds:datastoreItem>
</file>

<file path=customXml/itemProps3.xml><?xml version="1.0" encoding="utf-8"?>
<ds:datastoreItem xmlns:ds="http://schemas.openxmlformats.org/officeDocument/2006/customXml" ds:itemID="{24B32C42-5201-414F-98A4-2E50C65674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94151c-83f0-4c4d-8373-88319da47199"/>
    <ds:schemaRef ds:uri="41a570a4-1b08-46c6-93da-93ec4a9a4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PARAMETROS</vt:lpstr>
      <vt:lpstr>RELACIÓN DE CONTRATISTAS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PAVILION 20</dc:creator>
  <cp:keywords/>
  <dc:description/>
  <cp:lastModifiedBy>Wendy Jacome Alfaro</cp:lastModifiedBy>
  <cp:revision/>
  <dcterms:created xsi:type="dcterms:W3CDTF">2021-01-21T02:07:24Z</dcterms:created>
  <dcterms:modified xsi:type="dcterms:W3CDTF">2026-06-02T14:50:29Z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0x010100B6AA07D1BD39E34EBB6814DF631DC315</vt:lpwstr>
  </property>
</Properties>
</file>