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F:\COPIA MELVA 2\OFICIOS GENERALES\OFICIOS 2024\PAGINA WEB\"/>
    </mc:Choice>
  </mc:AlternateContent>
  <xr:revisionPtr revIDLastSave="0" documentId="8_{2B15C20B-457D-44E8-9CBA-82B8E1E6D6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TA DE PERSONAL" sheetId="1" r:id="rId1"/>
  </sheets>
  <definedNames>
    <definedName name="_xlnm._FilterDatabase" localSheetId="0" hidden="1">'PLANTA DE PERSONAL'!$A$2:$T$45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1" l="1"/>
  <c r="S47" i="1"/>
  <c r="S46" i="1"/>
  <c r="S45" i="1"/>
  <c r="S44" i="1" l="1"/>
  <c r="S43" i="1"/>
  <c r="S42" i="1"/>
  <c r="S41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8" i="1"/>
  <c r="S6" i="1"/>
  <c r="S5" i="1"/>
  <c r="S4" i="1"/>
  <c r="S3" i="1"/>
</calcChain>
</file>

<file path=xl/sharedStrings.xml><?xml version="1.0" encoding="utf-8"?>
<sst xmlns="http://schemas.openxmlformats.org/spreadsheetml/2006/main" count="731" uniqueCount="388">
  <si>
    <t>CEDULA</t>
  </si>
  <si>
    <t>LUGAR DE EXP.</t>
  </si>
  <si>
    <t>PRIMER NOMBRE</t>
  </si>
  <si>
    <t>SEGUNDO NOMBRE</t>
  </si>
  <si>
    <t>PRIMER APELLIDO</t>
  </si>
  <si>
    <t>SEGUNDO APELLIDO</t>
  </si>
  <si>
    <t>FECHA DE INGRESO A LA ENTIDAD</t>
  </si>
  <si>
    <t>TIPO DE NOMBRAMIENTO</t>
  </si>
  <si>
    <t>SITUACIÓN ADMINISTRATIVA</t>
  </si>
  <si>
    <t>RESOLUCIÓN O ACUERDO DE NOMBRAMIENTO No. y FECHA</t>
  </si>
  <si>
    <t>ACTA DE POSESIÓN No. y FECHA</t>
  </si>
  <si>
    <t xml:space="preserve">CARGO ACTUAL </t>
  </si>
  <si>
    <t>NIVEL</t>
  </si>
  <si>
    <t>DEPENDENCIA</t>
  </si>
  <si>
    <t xml:space="preserve">SEDE ACTUAL DEL CARGO </t>
  </si>
  <si>
    <t>CORREO CORPORATIVO</t>
  </si>
  <si>
    <t>FECHA DE NACIMIENTO</t>
  </si>
  <si>
    <t>EDAD</t>
  </si>
  <si>
    <t>OBSERVACIONES</t>
  </si>
  <si>
    <t>SABANALARGA</t>
  </si>
  <si>
    <t>ALVARO</t>
  </si>
  <si>
    <t>JOSE</t>
  </si>
  <si>
    <t>REDONDO</t>
  </si>
  <si>
    <t>CASTILLO</t>
  </si>
  <si>
    <t>LIBRE NOMBRAMIENTO Y REMOCIÓN</t>
  </si>
  <si>
    <t>269 DEL 30 DE NOVIEMBRE DE 2023</t>
  </si>
  <si>
    <t>30 DE NOVIEMBRE DE 2023</t>
  </si>
  <si>
    <t>DIRECTOR EJECUTIVO, CÓDIGO 0015, GRADO 25</t>
  </si>
  <si>
    <t>DIRECTIVO</t>
  </si>
  <si>
    <t>DIRECCIÓN EJECUTIVA</t>
  </si>
  <si>
    <t>OFICINA GESTIÓN Y ENLACE (BOGOTÁ D.C)</t>
  </si>
  <si>
    <t>alvaro.redondo@cormagdalena.gov.co</t>
  </si>
  <si>
    <t>SANTA MARTA</t>
  </si>
  <si>
    <t>MARIA</t>
  </si>
  <si>
    <t>ESTELA</t>
  </si>
  <si>
    <t>PAEZ</t>
  </si>
  <si>
    <t>BETTER</t>
  </si>
  <si>
    <t>ENCARGO</t>
  </si>
  <si>
    <t>SECRETARÍA GENERAL</t>
  </si>
  <si>
    <t>SEDE PRINCIPAL BARRANCABERMEJA</t>
  </si>
  <si>
    <t>EL CARGO SE ENCUENTRA EN VACANCIA DEFINITIVA</t>
  </si>
  <si>
    <t>ASESOR, CÓDIGO 1020, GRADO 16</t>
  </si>
  <si>
    <t>ASESOR</t>
  </si>
  <si>
    <t>MAHATES - BOLIVAR</t>
  </si>
  <si>
    <t>SIMON</t>
  </si>
  <si>
    <t>ENRIQUE</t>
  </si>
  <si>
    <t>VILLALBA</t>
  </si>
  <si>
    <t>DIAZ</t>
  </si>
  <si>
    <t>Viernes, 16 de febrero de 2024</t>
  </si>
  <si>
    <t>000027 DEL 12 DE FEBRERO DE 2024</t>
  </si>
  <si>
    <t>320 DEL 16 DE FEBRERO DE 2024</t>
  </si>
  <si>
    <t>SUBDIRECTOR, CÓDIGO 0040, GRADO 20</t>
  </si>
  <si>
    <t>SUBDIRECCIÓN GESTIÓN COMERCIAL</t>
  </si>
  <si>
    <t>SECCIONAL BARRANQUILLA</t>
  </si>
  <si>
    <t>simon.villalba@cormagdalena.gov.co</t>
  </si>
  <si>
    <t>CARTAGENA</t>
  </si>
  <si>
    <t>PAULA</t>
  </si>
  <si>
    <t>GUERRERO</t>
  </si>
  <si>
    <t>CHALELA</t>
  </si>
  <si>
    <t>000030 DEL 13 DE FEBRERO DE 2024</t>
  </si>
  <si>
    <t>321 DEL 16 DE FEBRERO DE 2024</t>
  </si>
  <si>
    <t>SUBDIRECCIÓN DESARROLLO SOSTENIBLE Y NAVEGACIÓN</t>
  </si>
  <si>
    <t>maria.guerrero@cormagdalena.gov.co</t>
  </si>
  <si>
    <t>JEFE OFICINA ASESORA JURÍDICA, CÓDIGO 1045, GRADO 12</t>
  </si>
  <si>
    <t>OFICINA ASESORA JURÍDICA</t>
  </si>
  <si>
    <t xml:space="preserve">SECCIONAL BARRANQUILLA </t>
  </si>
  <si>
    <t>maria.paez@cormagdalena.gov.co</t>
  </si>
  <si>
    <t>MERY</t>
  </si>
  <si>
    <t>LUZ</t>
  </si>
  <si>
    <t>LONDOÑO</t>
  </si>
  <si>
    <t>GARCIA</t>
  </si>
  <si>
    <t xml:space="preserve">LIBRE NOMBRAMIENTO Y REMOCIÓN                                      </t>
  </si>
  <si>
    <t>000031 DEL 13 DE FEBRERO DE 2024</t>
  </si>
  <si>
    <t>322 DEL 16 DE FEBRERO DEL 2024</t>
  </si>
  <si>
    <t xml:space="preserve">JEFE OFICINA ASESORA PLANEACIÓN, CÓDIGO 1045, GRADO 12                  </t>
  </si>
  <si>
    <t>OFICINA ASESORA PLANEACIÓN</t>
  </si>
  <si>
    <t>mery.londono@cormagdalena.gov.co</t>
  </si>
  <si>
    <t xml:space="preserve">FLOREZ </t>
  </si>
  <si>
    <t>JEFE OFICINA, CÓDIGO 0137, GRADO 18</t>
  </si>
  <si>
    <t>OFICINA GESTIÓN Y ENLACE</t>
  </si>
  <si>
    <t>SANTA MARTHA</t>
  </si>
  <si>
    <t>PATRICIA</t>
  </si>
  <si>
    <t>SUAREZ</t>
  </si>
  <si>
    <t>LEIVA</t>
  </si>
  <si>
    <t xml:space="preserve">000335 DEL 27 DE NOVIEMBRE DE 2017 </t>
  </si>
  <si>
    <t xml:space="preserve">215 DEL 01 DE DICIEMBRE DE 2017 </t>
  </si>
  <si>
    <t xml:space="preserve">JEFE OFICINA, CÓDIGO 0137, GRADO 18 </t>
  </si>
  <si>
    <t>maria.suarez@cormagdalena.gov.co</t>
  </si>
  <si>
    <t xml:space="preserve">FREDDYS </t>
  </si>
  <si>
    <t xml:space="preserve">QUINTERO </t>
  </si>
  <si>
    <t>MORALES</t>
  </si>
  <si>
    <t>000038 DEL 28 DE FEBRERO DE 2023</t>
  </si>
  <si>
    <t>304 DEL 01 DE MARZO DE 2023</t>
  </si>
  <si>
    <t>PROFESIONAL ESPECIALIZADO, CÓDIGO 2028, GRADO 22</t>
  </si>
  <si>
    <t>PROFESIONAL</t>
  </si>
  <si>
    <t>SECCIONAL BARRANQUILLA (TEMPORAL)</t>
  </si>
  <si>
    <t>freddy.quintero@cormagdalena.gov.co</t>
  </si>
  <si>
    <t>MAGANGUE</t>
  </si>
  <si>
    <t>ZAIL</t>
  </si>
  <si>
    <t xml:space="preserve">ANTONIO </t>
  </si>
  <si>
    <t>FIGUEROA</t>
  </si>
  <si>
    <t>TAPIA</t>
  </si>
  <si>
    <t>000079 DEL 18 DE ABRIL DE 2023</t>
  </si>
  <si>
    <t>310 DEL 20 DE ABRIL DE 2023</t>
  </si>
  <si>
    <t>PROFESIONAL ESPECIALIZADO, CÓDIGO 2028, GRADO 12</t>
  </si>
  <si>
    <t>SECCIONAL MAGANGUE</t>
  </si>
  <si>
    <t>zail.figueroa@cormagdalena.gov.co</t>
  </si>
  <si>
    <t>GARZON</t>
  </si>
  <si>
    <t>JAIME</t>
  </si>
  <si>
    <t>FRANCO</t>
  </si>
  <si>
    <t>GUTIERREZ</t>
  </si>
  <si>
    <t>000078 DEL 17 DE ABRIL DE 2023</t>
  </si>
  <si>
    <t>309 DEL 20 DE ABRIL DE 2023</t>
  </si>
  <si>
    <t>SECCIONAL NEIVA</t>
  </si>
  <si>
    <t>jaime.franco@cormagdalena.gov.co</t>
  </si>
  <si>
    <t>HONDA</t>
  </si>
  <si>
    <t xml:space="preserve">HERNANDO </t>
  </si>
  <si>
    <t xml:space="preserve">ALFONSO </t>
  </si>
  <si>
    <t xml:space="preserve">ENCISO </t>
  </si>
  <si>
    <t>OSORIO</t>
  </si>
  <si>
    <t>000047 DEL 13 DE MARZO DE 2023</t>
  </si>
  <si>
    <t>305 DEL 22 DE MARZO DE 2023</t>
  </si>
  <si>
    <t>SECCIONAL HONDA</t>
  </si>
  <si>
    <t>hernando.enciso@cormagdalena.gov.co</t>
  </si>
  <si>
    <t>MONTERIA</t>
  </si>
  <si>
    <t>LINA</t>
  </si>
  <si>
    <t>CORRALES</t>
  </si>
  <si>
    <t>CARRERA ADMINISTRATIVA</t>
  </si>
  <si>
    <t>000256 DEL 17 DE SEPTIEMBRE DE 2018</t>
  </si>
  <si>
    <t xml:space="preserve">223 DEL 1 DE OCTUBRE DE 2018 </t>
  </si>
  <si>
    <t>PROFESIONAL ESPECIALIZADO, CÓDIGO 2028, GRADO 19</t>
  </si>
  <si>
    <t>lina.garcia@cormagdalena.gov.co</t>
  </si>
  <si>
    <t>BARRANQUILLA</t>
  </si>
  <si>
    <t>CONSUELO</t>
  </si>
  <si>
    <t>DEL ROSARIO</t>
  </si>
  <si>
    <t>CASTILLA</t>
  </si>
  <si>
    <t>MARRUGO</t>
  </si>
  <si>
    <t>1. 604 BIS DEL 20 DE JUNIO DE 1997                         
 2. 000780 DEL 01 DE OCTUBRE DE 1997</t>
  </si>
  <si>
    <t>1. 73-97 EL 01 DE JULIO DE 1997                 
2. 156-97 DEL 01 DE OCTUBRE DE 1997</t>
  </si>
  <si>
    <t>consuelo.castilla@cormagdalena.gov.co</t>
  </si>
  <si>
    <t>MARTHA</t>
  </si>
  <si>
    <t>CECILIA</t>
  </si>
  <si>
    <t>OSPINO</t>
  </si>
  <si>
    <t>BARRIOS</t>
  </si>
  <si>
    <t xml:space="preserve">1. 604 BIS DEL 20 DE JUNIO DE 1997             
2. 780 DEL 01 DE OCTUBRE DE 1997 </t>
  </si>
  <si>
    <t>1. 87-97 DEL 01 DE JULIO DE 1997       
2. 158 - 97 DEL 01 DE OCTUBRE DE 1997</t>
  </si>
  <si>
    <t>martha.ospino@cormagdalena.gov.co</t>
  </si>
  <si>
    <t>TENERIFE</t>
  </si>
  <si>
    <t>MARIANELA</t>
  </si>
  <si>
    <t>DEDE</t>
  </si>
  <si>
    <t>PABON</t>
  </si>
  <si>
    <t>000251 DEL 28 DE SEPTIEMBRE DE 2020</t>
  </si>
  <si>
    <t>263 DEL 1 DE OCTUBRE DE 2020</t>
  </si>
  <si>
    <t>OFICINA ASESORA DE PLANEACIÓN</t>
  </si>
  <si>
    <t>marianela.dede@cormagdalena.gov.co</t>
  </si>
  <si>
    <t>BUCARAMANGA</t>
  </si>
  <si>
    <t xml:space="preserve">CLAUDIA </t>
  </si>
  <si>
    <t>SOFÍA</t>
  </si>
  <si>
    <t>MARTINEZ</t>
  </si>
  <si>
    <t>CORREA</t>
  </si>
  <si>
    <t>000253 DEL 17 DE SEPTIEMBRE  DE 2018</t>
  </si>
  <si>
    <t>222  DEL 1  DE OCTUBRE  DE 2018</t>
  </si>
  <si>
    <t>PROFESIONAL UNIVERSITARIO, CÓDIGO 2028, GRADO 19</t>
  </si>
  <si>
    <t>claudia.martinez@cormagdalena.gov.co</t>
  </si>
  <si>
    <t>BARRANCABERMEJA</t>
  </si>
  <si>
    <t>MELVA</t>
  </si>
  <si>
    <t>INES</t>
  </si>
  <si>
    <t>ROJAS</t>
  </si>
  <si>
    <t>ARCELLA</t>
  </si>
  <si>
    <t xml:space="preserve">1. 274 BIS DEL 07 DE ENERO DE 1997            
2. 780 DE 01 DE OCTUBRE DE 1997 </t>
  </si>
  <si>
    <t xml:space="preserve">1. 22-97 DEL 07 DE ENERO DE 1997   
2. 137-97 DEL 1 DE OCTUBRE DE 1997 </t>
  </si>
  <si>
    <t>PROFESIONAL ESPECIALIZADO, CÓDIGO 2028, GRADO 16</t>
  </si>
  <si>
    <t xml:space="preserve">SECRETARÍA GENERAL - TALENTO HUMANO </t>
  </si>
  <si>
    <t>melva.rojas@cormagdalena.gov.co</t>
  </si>
  <si>
    <t>LILIANA</t>
  </si>
  <si>
    <t>ISABEL</t>
  </si>
  <si>
    <t>IBAÑEZ</t>
  </si>
  <si>
    <t>FLORÉZ</t>
  </si>
  <si>
    <t>000257 DE 17 DE SEPTIEMBRE DE 2018</t>
  </si>
  <si>
    <t xml:space="preserve">224 DEL 01 DE OCTUBRE DE 2018 </t>
  </si>
  <si>
    <t xml:space="preserve">PROFESIONAL ESPECIALIZADO, CÓDIGO 2028, GRADO 16 </t>
  </si>
  <si>
    <t>SECRETARÍA GENERAL - PRESUPUESTO</t>
  </si>
  <si>
    <t>liliana.ibanez@cormagdalena.gov.co</t>
  </si>
  <si>
    <t>ELENA</t>
  </si>
  <si>
    <t>PALACIO</t>
  </si>
  <si>
    <t>BABILONIA</t>
  </si>
  <si>
    <t>000114 DEL 08 DE MAYO DE 2019</t>
  </si>
  <si>
    <t>253 DEL 06 DE JUNIO DE 2019</t>
  </si>
  <si>
    <t>elena.palacio@cormagdalena.gov.co</t>
  </si>
  <si>
    <t>LYDA</t>
  </si>
  <si>
    <t>ALVAREZ</t>
  </si>
  <si>
    <t>AMAYA</t>
  </si>
  <si>
    <t>000270 DEL 14 DE OCTUBRE DE 2020</t>
  </si>
  <si>
    <t xml:space="preserve"> 264 DEL 23 DE OCTUBRE DE 2020</t>
  </si>
  <si>
    <t>PROFESIONAL ESPECIALIZADO, CÓDIGO 2028 GRADO 14</t>
  </si>
  <si>
    <t>lyda.alvarez@cormagdalena.gov.co</t>
  </si>
  <si>
    <t>EL CARGO SE ENCUENTRA EN VANCANCIA TEMPORAL</t>
  </si>
  <si>
    <t>VACANTE</t>
  </si>
  <si>
    <t>PROFESIONAL UNIVERSITARIO, CÓDIGO 2044, GRADO 11</t>
  </si>
  <si>
    <t>PEREIRA</t>
  </si>
  <si>
    <t>WALTER</t>
  </si>
  <si>
    <t>BLANDÓN</t>
  </si>
  <si>
    <t>ISAZA</t>
  </si>
  <si>
    <t>000113 DEL 08 DE MAYO DE 2019</t>
  </si>
  <si>
    <t xml:space="preserve">251 DEL 16 DE MAYO DE 2019 </t>
  </si>
  <si>
    <t>PROFESIONAL UNIVERSITARIO, CÓDIGO 2044, GRADO 10</t>
  </si>
  <si>
    <t>walter.blandon@cormagdalena.gov.co</t>
  </si>
  <si>
    <t>BOGOTÁ</t>
  </si>
  <si>
    <t xml:space="preserve">JULIANA </t>
  </si>
  <si>
    <t xml:space="preserve">TRASLAVIÑA </t>
  </si>
  <si>
    <t>SÁNCHEZ</t>
  </si>
  <si>
    <t>000223 DEL 16 DE AGOSTO DE 2022</t>
  </si>
  <si>
    <t>291 DEL 1 DE SEPTIEMBRE DE 2022</t>
  </si>
  <si>
    <t xml:space="preserve">PROFESIONAL UNIVERSITARIO, CÓDIGO 2044, GRADO 10 </t>
  </si>
  <si>
    <t>juliana.traslavina@cormagdalena.gov.co</t>
  </si>
  <si>
    <t>SINCE</t>
  </si>
  <si>
    <t>LUIS</t>
  </si>
  <si>
    <t>CARLOS</t>
  </si>
  <si>
    <t>CARCAMO</t>
  </si>
  <si>
    <t>HERAZO</t>
  </si>
  <si>
    <t>000259 DEL 17 DE SEPTIEMBRE DE 2018</t>
  </si>
  <si>
    <t xml:space="preserve">226 DEL 1 DE OCTUBRE DE 2018 </t>
  </si>
  <si>
    <t>luis.carcamo@cormagdalena.gov.co</t>
  </si>
  <si>
    <t xml:space="preserve">JHONATAN </t>
  </si>
  <si>
    <t xml:space="preserve">CORTES </t>
  </si>
  <si>
    <t xml:space="preserve"> 000243 DEL 24 DE AGOSTO DE 2022</t>
  </si>
  <si>
    <t>294 DEL 16 DE SEPTIEMEBRE 2022</t>
  </si>
  <si>
    <t>jhonatan.cortes@cormagdalena.gov.co</t>
  </si>
  <si>
    <t xml:space="preserve">JORGE </t>
  </si>
  <si>
    <t xml:space="preserve">RINCON </t>
  </si>
  <si>
    <t>000242 DEL 24 DE AGOSTO DE 2022</t>
  </si>
  <si>
    <t>292 DEL 1 DE SEPTIEMEBRE 2022</t>
  </si>
  <si>
    <t>jorge.rincon@cormagdalena.gov.co</t>
  </si>
  <si>
    <t>MAGANGUÉ</t>
  </si>
  <si>
    <t xml:space="preserve">RAIMUNDO </t>
  </si>
  <si>
    <t xml:space="preserve">DE JESUS </t>
  </si>
  <si>
    <t xml:space="preserve">BRAVO </t>
  </si>
  <si>
    <t>ARNEDO</t>
  </si>
  <si>
    <t>PROVISIONALIDAD</t>
  </si>
  <si>
    <t>000014 DEL 19 DE ENERO DE 2024</t>
  </si>
  <si>
    <t>319 DEL 22 DE ENERO DE 2024</t>
  </si>
  <si>
    <t>SECRETARÍA GENERAL -  CONTABILIDAD</t>
  </si>
  <si>
    <t>raimundo.bravo@cormagdalena.gov.co</t>
  </si>
  <si>
    <t>EL TITULAR SE ENCUENTRA DE COMISIÓN DE SERVICIOS POR 3 AÑOS EN OTRA ENTIDAD</t>
  </si>
  <si>
    <t>VELANDIA</t>
  </si>
  <si>
    <t>RIOS</t>
  </si>
  <si>
    <t>000068 DEL 19 DE MARZO DE 2021</t>
  </si>
  <si>
    <t xml:space="preserve">269 DEL 05 DE ABRIL DE 2021 </t>
  </si>
  <si>
    <t>SECRETARÍA GENERAL -  TESORERÍA</t>
  </si>
  <si>
    <t>lina.velandia@cormagdalena.gov.co</t>
  </si>
  <si>
    <t>CESAR</t>
  </si>
  <si>
    <t>AUGUSTO</t>
  </si>
  <si>
    <t>RICO</t>
  </si>
  <si>
    <t>000134 DEL 24 DE MAYO DE 2021</t>
  </si>
  <si>
    <t>273 DEL 3 DE JUNIO DE 2021</t>
  </si>
  <si>
    <t>cesar.rico@cormagdalena.gov.co</t>
  </si>
  <si>
    <t xml:space="preserve">DALEL </t>
  </si>
  <si>
    <t xml:space="preserve">ESMUNI </t>
  </si>
  <si>
    <t xml:space="preserve">DEVIS </t>
  </si>
  <si>
    <t>ANILLO</t>
  </si>
  <si>
    <t>000118 DEL 26 DE MAYO DE 2023</t>
  </si>
  <si>
    <t>311 DEL 01 DE JUNIO DE 2023</t>
  </si>
  <si>
    <t>SECRETARÍA GENERAL - CONTROL INTERNO DISCIPLINARIO</t>
  </si>
  <si>
    <t>dalel.devis@cormagdalena.gov.co</t>
  </si>
  <si>
    <t>DIANA</t>
  </si>
  <si>
    <t>MARCELA</t>
  </si>
  <si>
    <t>RANGEL</t>
  </si>
  <si>
    <t>NUMA</t>
  </si>
  <si>
    <t>000174 DEL 11 DE JULIO DE 2022</t>
  </si>
  <si>
    <t>287 DEL 11 DE JULIO DE 2022</t>
  </si>
  <si>
    <t>SECRETARÍA GENERAL - CONTABILIDAD</t>
  </si>
  <si>
    <t>diana.rangel@cormagdalena.gov.co</t>
  </si>
  <si>
    <t>ANA</t>
  </si>
  <si>
    <t xml:space="preserve"> ISABEL</t>
  </si>
  <si>
    <t xml:space="preserve"> CEPEDA </t>
  </si>
  <si>
    <t>AHUMADA</t>
  </si>
  <si>
    <t>000119 DEL 26 DE MAYO DE 2023</t>
  </si>
  <si>
    <t>ana.cepeda@cormagdalena.gov.co</t>
  </si>
  <si>
    <t>ALVIN</t>
  </si>
  <si>
    <t>ELLIS</t>
  </si>
  <si>
    <t>NIETO</t>
  </si>
  <si>
    <t xml:space="preserve"> CARRERA ADMINISTRATIVA</t>
  </si>
  <si>
    <t>279 DEL 10 DE ENERO DE 1997</t>
  </si>
  <si>
    <t>42-97 DEL 03 DE FEBRERO DE 1997</t>
  </si>
  <si>
    <t>TÉCNICO ADMINISTRATIVO, CÓDIGO 3124, GRADO 17</t>
  </si>
  <si>
    <t>TÉCNICO</t>
  </si>
  <si>
    <t>SECRETARÍA GENERAL - SISTEMA</t>
  </si>
  <si>
    <t>alvin.ellis@cormagdalena.gov.co</t>
  </si>
  <si>
    <t>MARLY</t>
  </si>
  <si>
    <t>ULLOQUE</t>
  </si>
  <si>
    <t>RODRIGUEZ</t>
  </si>
  <si>
    <t>000206 DEL 02 DE AGOSTO DE 2022</t>
  </si>
  <si>
    <t>288 DEL 02 DE AGOSTO DE 2022</t>
  </si>
  <si>
    <t>marly.ulloque@cormagdalena.gov.co</t>
  </si>
  <si>
    <t>ANGELA</t>
  </si>
  <si>
    <t>ORTIZ</t>
  </si>
  <si>
    <t>OTERO</t>
  </si>
  <si>
    <t>000228 DEL 16 DE AGOSTO DE 2022</t>
  </si>
  <si>
    <t>299 DEL 03 DE ENERO DE 2023</t>
  </si>
  <si>
    <t xml:space="preserve">TÉCNICO ADMINISTRATIVO, CÓDIGO 3124, GRADO 13 </t>
  </si>
  <si>
    <t>SECRETARÍA GENERAL - ARCHIVO</t>
  </si>
  <si>
    <t>angela.ortiz@cormagdalena.gov.co</t>
  </si>
  <si>
    <t>GENNY</t>
  </si>
  <si>
    <t>SILVA</t>
  </si>
  <si>
    <t>000094 DEL 14 DE ABRIL DE 2021</t>
  </si>
  <si>
    <t>270 DEL 16 DE ABRIL DE 2021</t>
  </si>
  <si>
    <t>SECRETARÍA GENERAL - INVENTARIOS</t>
  </si>
  <si>
    <t>genny.rios@cormagdalena.gov.co</t>
  </si>
  <si>
    <t>MARLI</t>
  </si>
  <si>
    <t>JIMENEZ</t>
  </si>
  <si>
    <t>MAESTRE</t>
  </si>
  <si>
    <t>000214 DEL 10 DE AGOSTO DE 2022</t>
  </si>
  <si>
    <t>289 DEL 10 DE AGOSTO DE 2022</t>
  </si>
  <si>
    <t>TÉCNICO ADMINISTRATIVO, CÓDIGO 3124, GRADO 13</t>
  </si>
  <si>
    <t>marli.jimenez@cormagdalena.gov.co</t>
  </si>
  <si>
    <t>JOHN</t>
  </si>
  <si>
    <t>JAIRO</t>
  </si>
  <si>
    <t>AMELL</t>
  </si>
  <si>
    <t>CUMPLIDO</t>
  </si>
  <si>
    <t>000265 DEL 17 DE SEPTIEMBRE DE 2018</t>
  </si>
  <si>
    <t xml:space="preserve">228 DEL 01 DE OCTUBRE DE 2018 </t>
  </si>
  <si>
    <t>TÉCNICO ADMINISTRATIVO, CÓDIGO 3124, GRADO 09</t>
  </si>
  <si>
    <t>john.amell@cormagdalena.gov.co</t>
  </si>
  <si>
    <t>SOR</t>
  </si>
  <si>
    <t>MARINA</t>
  </si>
  <si>
    <t>VALENCIA</t>
  </si>
  <si>
    <t>ARENAS</t>
  </si>
  <si>
    <t>000160 DEL 27 DE JUNIO DE 2023</t>
  </si>
  <si>
    <t>316 DEL 04 DE JULIO DE 2023</t>
  </si>
  <si>
    <t>SECRETARIA EJECUTIVA, CÓDIGO 4210, GRADO 21</t>
  </si>
  <si>
    <t>ASISTENCIAL</t>
  </si>
  <si>
    <t>sormarina.valencia@cormagdalena.gov.co</t>
  </si>
  <si>
    <t>SECRETARIA EJECUTIVA, CÓDIGO 4210, GRADO 20</t>
  </si>
  <si>
    <t xml:space="preserve">ENMANUEL </t>
  </si>
  <si>
    <t xml:space="preserve">ORLANDO DE JESÚS </t>
  </si>
  <si>
    <t xml:space="preserve">CASTRO </t>
  </si>
  <si>
    <t>000314 DEL 21 DE OCTUBRE DE 2021</t>
  </si>
  <si>
    <t>275 DEL 02 DE NOVIEMBRE DE 2021</t>
  </si>
  <si>
    <t>SECRETARIA EJECUTIVA, CÓDIGO 4210, GRADO 18</t>
  </si>
  <si>
    <t>enmanuel.castro@cormagdalena.gov.co</t>
  </si>
  <si>
    <t xml:space="preserve">LUZ </t>
  </si>
  <si>
    <t xml:space="preserve">DARY </t>
  </si>
  <si>
    <t>SANCHEZ</t>
  </si>
  <si>
    <t xml:space="preserve"> REYES</t>
  </si>
  <si>
    <t>000005 DEL 10 DE ENERO DE 2023</t>
  </si>
  <si>
    <t>300 DEL 11 DE ENERO DE 2023</t>
  </si>
  <si>
    <t>SECRETARIA EJECUTIVA, CÓDIGO 4210, GRADO 15</t>
  </si>
  <si>
    <t>luz.sanchez@cormagdalena.gov.co</t>
  </si>
  <si>
    <t>CONSTANTINO</t>
  </si>
  <si>
    <t xml:space="preserve">ANGULO </t>
  </si>
  <si>
    <t>HERNANDEZ</t>
  </si>
  <si>
    <t>000069 DEL 15 DE MARZO DE 2012</t>
  </si>
  <si>
    <t xml:space="preserve">127 DEL 20 DE MARZO DE 2012 </t>
  </si>
  <si>
    <t>CONDUCTOR MÉCANICO, CÓDIGO 4103, GRADO 11</t>
  </si>
  <si>
    <t>jose.angulo@cormagdalena.gov.co</t>
  </si>
  <si>
    <t>CIMITARRA</t>
  </si>
  <si>
    <t xml:space="preserve">DUBERNEY </t>
  </si>
  <si>
    <t xml:space="preserve">SUAREZ </t>
  </si>
  <si>
    <t xml:space="preserve">LOAIZA </t>
  </si>
  <si>
    <t>000226 DEL 16 DE AGOSTO DE 2022</t>
  </si>
  <si>
    <t>293 del 01 DE SEPTIEMBRE 2022</t>
  </si>
  <si>
    <t>CONDUCTOR MÉCANICO, CÓDIGO 4103, GRADO 09</t>
  </si>
  <si>
    <t>duberney.suarez@cormagdalena.gov.co</t>
  </si>
  <si>
    <t xml:space="preserve"> </t>
  </si>
  <si>
    <t>SALARIO VIGENCIA 2024</t>
  </si>
  <si>
    <t xml:space="preserve">SE ENCUENTRA EN PERIODO DE PRUEBA EN OTRA ENTIDAD </t>
  </si>
  <si>
    <t>EL CARGO SE ENCUENTRA EN VACANCIA TEMPORAL</t>
  </si>
  <si>
    <t>LEONARDO</t>
  </si>
  <si>
    <t>VEGA</t>
  </si>
  <si>
    <t>261 DEL 13 DE AGOSTO DE 2009</t>
  </si>
  <si>
    <t xml:space="preserve">103 DEL 27 DE AGOSTO DE 2009 </t>
  </si>
  <si>
    <t>leonardo.carcamo@cormagdalena.gov.co</t>
  </si>
  <si>
    <t>SE ENCUENTRA EN COMISIÓN DE SERVICIOS EN OTRA ENTIDAD</t>
  </si>
  <si>
    <t>NO APLICA</t>
  </si>
  <si>
    <t>SECRETARIO GENERAL, CÓDIGO 0037, GRADO 22</t>
  </si>
  <si>
    <t>EL CARGO SE ENCUENTRA EN VACANCIA DEFINITIIVA</t>
  </si>
  <si>
    <t>324 DEL 03 DE MAYO DE 2024</t>
  </si>
  <si>
    <t>000095 DEL 30 DE ABRIL DE 2024</t>
  </si>
  <si>
    <t>000099 DEL 03 DE MAYO DE 2024</t>
  </si>
  <si>
    <t>VIVIAN</t>
  </si>
  <si>
    <t xml:space="preserve">JULIET </t>
  </si>
  <si>
    <t>MATEUS</t>
  </si>
  <si>
    <t xml:space="preserve"> ARIZA</t>
  </si>
  <si>
    <t>LA PAZ SANTANDER</t>
  </si>
  <si>
    <t>000096 DEL 02 DE MAYO DE 2024</t>
  </si>
  <si>
    <t>323 DEL 03 DE MAYO DE 2024</t>
  </si>
  <si>
    <t>vivian.mateus@cormagdalena.gov.co</t>
  </si>
  <si>
    <t>DIRECCIÓN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</si>
</sst>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[$-F800]dddd\,\ mmmm\ dd\,\ yyyy"/>
    <numFmt numFmtId="165" formatCode="&quot;$&quot;\ #,##0"/>
  </numFmts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48"/>
      <color theme="1"/>
      <name val="Arial Nova Cond Light"/>
      <family val="2"/>
    </font>
    <font>
      <sz val="11"/>
      <color theme="1"/>
      <name val="Arial Nova Cond Light"/>
      <family val="2"/>
    </font>
    <font>
      <b/>
      <u/>
      <sz val="16"/>
      <color theme="1"/>
      <name val="Arial Nova Cond Light"/>
      <family val="2"/>
    </font>
    <font>
      <sz val="16"/>
      <color theme="1"/>
      <name val="Arial Nova Cond Light"/>
      <family val="2"/>
    </font>
    <font>
      <u/>
      <sz val="16"/>
      <color theme="10"/>
      <name val="Arial Nova Cond Light"/>
      <family val="2"/>
    </font>
    <font>
      <sz val="16"/>
      <color rgb="FFFF0000"/>
      <name val="Arial Nova Cond Light"/>
      <family val="2"/>
    </font>
    <font>
      <u/>
      <sz val="16"/>
      <color rgb="FFFF0000"/>
      <name val="Arial Nova Cond Light"/>
      <family val="2"/>
    </font>
    <font>
      <sz val="14"/>
      <color theme="1"/>
      <name val="Arial Nova Cond Light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73">
    <xf numFmtId="0" fontId="0" fillId="0" borderId="0" xfId="0"/>
    <xf numFmtId="14" fontId="6" fillId="0" borderId="2" xfId="1" applyNumberFormat="1" applyFont="1" applyFill="1" applyBorder="1" applyAlignment="1" applyProtection="1">
      <alignment horizontal="center" vertical="center" wrapText="1"/>
    </xf>
    <xf numFmtId="14" fontId="6" fillId="0" borderId="3" xfId="1" applyNumberFormat="1" applyFont="1" applyFill="1" applyBorder="1" applyAlignment="1" applyProtection="1">
      <alignment horizontal="center" vertical="center" wrapText="1"/>
    </xf>
    <xf numFmtId="14" fontId="8" fillId="0" borderId="3" xfId="1" applyNumberFormat="1" applyFont="1" applyFill="1" applyBorder="1" applyAlignment="1" applyProtection="1">
      <alignment horizontal="center" vertical="center" wrapText="1"/>
    </xf>
    <xf numFmtId="14" fontId="7" fillId="0" borderId="3" xfId="1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65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 applyProtection="1">
      <alignment horizontal="center" vertical="center" wrapText="1"/>
    </xf>
    <xf numFmtId="165" fontId="7" fillId="0" borderId="3" xfId="2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2" fontId="3" fillId="0" borderId="0" xfId="0" applyNumberFormat="1" applyFont="1"/>
    <xf numFmtId="0" fontId="9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4" fontId="6" fillId="0" borderId="2" xfId="1" applyNumberFormat="1" applyFont="1" applyFill="1" applyBorder="1" applyAlignment="1" applyProtection="1">
      <alignment horizontal="center" vertical="center" wrapText="1"/>
    </xf>
    <xf numFmtId="14" fontId="6" fillId="0" borderId="8" xfId="1" applyNumberFormat="1" applyFont="1" applyFill="1" applyBorder="1" applyAlignment="1" applyProtection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24689</xdr:colOff>
      <xdr:row>0</xdr:row>
      <xdr:rowOff>1</xdr:rowOff>
    </xdr:from>
    <xdr:to>
      <xdr:col>0</xdr:col>
      <xdr:colOff>1568246</xdr:colOff>
      <xdr:row>1</xdr:row>
      <xdr:rowOff>23963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3CA8C399-9A16-446F-82EB-D8EE06FBAE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255" y="1"/>
          <a:ext cx="1548349" cy="658962"/>
        </a:xfrm>
        <a:prstGeom prst="rect">
          <a:avLst/>
        </a:prstGeom>
      </xdr:spPr>
    </xdr:pic>
    <xdr:clientData/>
  </xdr:twoCellAnchor>
  <xdr:twoCellAnchor editAs="oneCell">
    <xdr:from>
      <xdr:col>19</xdr:col>
      <xdr:colOff>3676428</xdr:colOff>
      <xdr:row>0</xdr:row>
      <xdr:rowOff>24423</xdr:rowOff>
    </xdr:from>
    <xdr:to>
      <xdr:col>21</xdr:col>
      <xdr:colOff>108447</xdr:colOff>
      <xdr:row>0</xdr:row>
      <xdr:rowOff>575555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62744E66-1F6E-444E-88E8-03CBD801076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03928" y="24423"/>
          <a:ext cx="1524000" cy="551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laudia.martinez@cormagdalena.gov.co" TargetMode="External"/><Relationship Id="rId18" Type="http://schemas.openxmlformats.org/officeDocument/2006/relationships/hyperlink" Target="mailto:consuelo.castilla@cormagdalena.gov.co" TargetMode="External"/><Relationship Id="rId26" Type="http://schemas.openxmlformats.org/officeDocument/2006/relationships/hyperlink" Target="mailto:luz.sanchez@cormagdalena.gov.co" TargetMode="External"/><Relationship Id="rId39" Type="http://schemas.openxmlformats.org/officeDocument/2006/relationships/hyperlink" Target="mailto:mery.londono@cormagdalena.gov.co" TargetMode="External"/><Relationship Id="rId21" Type="http://schemas.openxmlformats.org/officeDocument/2006/relationships/hyperlink" Target="mailto:jose.angulo@cormagdalena.gov.co" TargetMode="External"/><Relationship Id="rId34" Type="http://schemas.openxmlformats.org/officeDocument/2006/relationships/hyperlink" Target="mailto:maria.paez@cormagdalena.gov.co" TargetMode="External"/><Relationship Id="rId42" Type="http://schemas.openxmlformats.org/officeDocument/2006/relationships/hyperlink" Target="mailto:lina.garcia@cormagdalena.gov.co" TargetMode="External"/><Relationship Id="rId7" Type="http://schemas.openxmlformats.org/officeDocument/2006/relationships/hyperlink" Target="mailto:melva.rojas@cormagdalena.gov.co" TargetMode="External"/><Relationship Id="rId2" Type="http://schemas.openxmlformats.org/officeDocument/2006/relationships/hyperlink" Target="mailto:duberney.suarez@cormagdalena.gov.co" TargetMode="External"/><Relationship Id="rId16" Type="http://schemas.openxmlformats.org/officeDocument/2006/relationships/hyperlink" Target="mailto:alvin.ellis@cormagdalena.gov.co" TargetMode="External"/><Relationship Id="rId20" Type="http://schemas.openxmlformats.org/officeDocument/2006/relationships/hyperlink" Target="mailto:walter.blandon@cormagdalena.gov.co" TargetMode="External"/><Relationship Id="rId29" Type="http://schemas.openxmlformats.org/officeDocument/2006/relationships/hyperlink" Target="mailto:hernando.enciso@cormagdalena.gov.co" TargetMode="External"/><Relationship Id="rId41" Type="http://schemas.openxmlformats.org/officeDocument/2006/relationships/hyperlink" Target="mailto:vivian.mateus@cormagdalena.gov.co" TargetMode="External"/><Relationship Id="rId1" Type="http://schemas.openxmlformats.org/officeDocument/2006/relationships/hyperlink" Target="mailto:maria.suarez@cormagdalena.gov.co" TargetMode="External"/><Relationship Id="rId6" Type="http://schemas.openxmlformats.org/officeDocument/2006/relationships/hyperlink" Target="mailto:marly.ulloque@cormagdalena.gov.co" TargetMode="External"/><Relationship Id="rId11" Type="http://schemas.openxmlformats.org/officeDocument/2006/relationships/hyperlink" Target="mailto:elena.palacio@cormagdalena.gov.co" TargetMode="External"/><Relationship Id="rId24" Type="http://schemas.openxmlformats.org/officeDocument/2006/relationships/hyperlink" Target="mailto:jorge.rincon@cormagdalena.gov.co" TargetMode="External"/><Relationship Id="rId32" Type="http://schemas.openxmlformats.org/officeDocument/2006/relationships/hyperlink" Target="mailto:dalel.devis@cormagdalena.gov.co" TargetMode="External"/><Relationship Id="rId37" Type="http://schemas.openxmlformats.org/officeDocument/2006/relationships/hyperlink" Target="mailto:maria.guerrero@cormagdalena.gov.co" TargetMode="External"/><Relationship Id="rId40" Type="http://schemas.openxmlformats.org/officeDocument/2006/relationships/hyperlink" Target="mailto:john.amell@cormagdalena.gov.co" TargetMode="External"/><Relationship Id="rId5" Type="http://schemas.openxmlformats.org/officeDocument/2006/relationships/hyperlink" Target="mailto:lina.velandia@cormagdalena.gov.co" TargetMode="External"/><Relationship Id="rId15" Type="http://schemas.openxmlformats.org/officeDocument/2006/relationships/hyperlink" Target="mailto:liliana.ibanez@cormagdalena.gov.co" TargetMode="External"/><Relationship Id="rId23" Type="http://schemas.openxmlformats.org/officeDocument/2006/relationships/hyperlink" Target="mailto:jhonatan.cortes@cormagdalena.gov.co" TargetMode="External"/><Relationship Id="rId28" Type="http://schemas.openxmlformats.org/officeDocument/2006/relationships/hyperlink" Target="mailto:alvaro.redondo@cormagdalena.gov.co" TargetMode="External"/><Relationship Id="rId36" Type="http://schemas.openxmlformats.org/officeDocument/2006/relationships/hyperlink" Target="mailto:raimundo.bravo@cormagdalena.gov.co" TargetMode="External"/><Relationship Id="rId10" Type="http://schemas.openxmlformats.org/officeDocument/2006/relationships/hyperlink" Target="mailto:diana.rangel@cormagdalena.gov.co" TargetMode="External"/><Relationship Id="rId19" Type="http://schemas.openxmlformats.org/officeDocument/2006/relationships/hyperlink" Target="mailto:luis.carcamo@cormagdalena.gov.co" TargetMode="External"/><Relationship Id="rId31" Type="http://schemas.openxmlformats.org/officeDocument/2006/relationships/hyperlink" Target="mailto:jaime.franco@cormagdalena.gov.co" TargetMode="External"/><Relationship Id="rId4" Type="http://schemas.openxmlformats.org/officeDocument/2006/relationships/hyperlink" Target="mailto:enmanuel.castro@cormagdalena.gov.co" TargetMode="External"/><Relationship Id="rId9" Type="http://schemas.openxmlformats.org/officeDocument/2006/relationships/hyperlink" Target="mailto:cesar.rico@cormagdalena.gov.co" TargetMode="External"/><Relationship Id="rId14" Type="http://schemas.openxmlformats.org/officeDocument/2006/relationships/hyperlink" Target="mailto:marli.jimenez@cormagdalena.gov.co" TargetMode="External"/><Relationship Id="rId22" Type="http://schemas.openxmlformats.org/officeDocument/2006/relationships/hyperlink" Target="mailto:lyda.alvarez@cormagdalena.gov.co" TargetMode="External"/><Relationship Id="rId27" Type="http://schemas.openxmlformats.org/officeDocument/2006/relationships/hyperlink" Target="mailto:freddy.quintero@cormagdalena.gov.co" TargetMode="External"/><Relationship Id="rId30" Type="http://schemas.openxmlformats.org/officeDocument/2006/relationships/hyperlink" Target="mailto:zail.figueroa@cormagdalena.gov.co" TargetMode="External"/><Relationship Id="rId35" Type="http://schemas.openxmlformats.org/officeDocument/2006/relationships/hyperlink" Target="mailto:sormarina.valencia@cormagdalena.gov.co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mailto:genny.rios@cormagdalena.gov.co" TargetMode="External"/><Relationship Id="rId3" Type="http://schemas.openxmlformats.org/officeDocument/2006/relationships/hyperlink" Target="mailto:juliana.traslavina@cormagdalena.gov.co" TargetMode="External"/><Relationship Id="rId12" Type="http://schemas.openxmlformats.org/officeDocument/2006/relationships/hyperlink" Target="mailto:martha.ospino@cormagdalena.gov.co" TargetMode="External"/><Relationship Id="rId17" Type="http://schemas.openxmlformats.org/officeDocument/2006/relationships/hyperlink" Target="mailto:marianela.dede@cormagdalena.gov.co" TargetMode="External"/><Relationship Id="rId25" Type="http://schemas.openxmlformats.org/officeDocument/2006/relationships/hyperlink" Target="mailto:angela.ortiz@cormagdalena.gov.co" TargetMode="External"/><Relationship Id="rId33" Type="http://schemas.openxmlformats.org/officeDocument/2006/relationships/hyperlink" Target="mailto:ana.cepeda@cormagdalena.gov.co" TargetMode="External"/><Relationship Id="rId38" Type="http://schemas.openxmlformats.org/officeDocument/2006/relationships/hyperlink" Target="mailto:simon.villalba@cormagdalen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T89"/>
  <sheetViews>
    <sheetView tabSelected="1" zoomScale="30" zoomScaleNormal="30" workbookViewId="0">
      <selection activeCell="F2" sqref="F2"/>
    </sheetView>
  </sheetViews>
  <sheetFormatPr baseColWidth="10" defaultColWidth="11.42578125" defaultRowHeight="18" x14ac:dyDescent="0.25"/>
  <cols>
    <col min="1" max="1" width="31.5703125" style="60" bestFit="1" customWidth="1"/>
    <col min="2" max="2" width="29.28515625" style="55" bestFit="1" customWidth="1"/>
    <col min="3" max="3" width="31.28515625" style="55" bestFit="1" customWidth="1"/>
    <col min="4" max="4" width="33.5703125" style="55" bestFit="1" customWidth="1"/>
    <col min="5" max="5" width="33" style="55" customWidth="1"/>
    <col min="6" max="6" width="35.28515625" style="56" bestFit="1" customWidth="1"/>
    <col min="7" max="7" width="53.5703125" style="56" bestFit="1" customWidth="1"/>
    <col min="8" max="8" width="30.42578125" style="55" bestFit="1" customWidth="1"/>
    <col min="9" max="9" width="32" style="55" bestFit="1" customWidth="1"/>
    <col min="10" max="10" width="47.5703125" style="55" customWidth="1"/>
    <col min="11" max="11" width="51.42578125" style="55" bestFit="1" customWidth="1"/>
    <col min="12" max="12" width="68.5703125" style="55" customWidth="1"/>
    <col min="13" max="13" width="22.85546875" style="55" bestFit="1" customWidth="1"/>
    <col min="14" max="14" width="33" style="55" customWidth="1"/>
    <col min="15" max="15" width="49" style="55" bestFit="1" customWidth="1"/>
    <col min="16" max="16" width="41.28515625" style="55" bestFit="1" customWidth="1"/>
    <col min="17" max="17" width="46.7109375" style="57" bestFit="1" customWidth="1"/>
    <col min="18" max="18" width="40.85546875" style="18" bestFit="1" customWidth="1"/>
    <col min="19" max="19" width="16.7109375" style="58" bestFit="1" customWidth="1"/>
    <col min="20" max="20" width="61.42578125" style="18" customWidth="1"/>
    <col min="21" max="16384" width="11.42578125" style="18"/>
  </cols>
  <sheetData>
    <row r="1" spans="1:20" ht="50.25" customHeight="1" x14ac:dyDescent="0.2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2"/>
    </row>
    <row r="2" spans="1:20" s="24" customFormat="1" ht="54" customHeight="1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9</v>
      </c>
      <c r="K2" s="20" t="s">
        <v>10</v>
      </c>
      <c r="L2" s="20" t="s">
        <v>11</v>
      </c>
      <c r="M2" s="20" t="s">
        <v>12</v>
      </c>
      <c r="N2" s="20" t="s">
        <v>13</v>
      </c>
      <c r="O2" s="21" t="s">
        <v>14</v>
      </c>
      <c r="P2" s="22" t="s">
        <v>364</v>
      </c>
      <c r="Q2" s="21" t="s">
        <v>15</v>
      </c>
      <c r="R2" s="22" t="s">
        <v>16</v>
      </c>
      <c r="S2" s="23" t="s">
        <v>17</v>
      </c>
      <c r="T2" s="21" t="s">
        <v>18</v>
      </c>
    </row>
    <row r="3" spans="1:20" s="32" customFormat="1" ht="40.5" x14ac:dyDescent="0.3">
      <c r="A3" s="25">
        <v>8644691</v>
      </c>
      <c r="B3" s="26" t="s">
        <v>19</v>
      </c>
      <c r="C3" s="26" t="s">
        <v>20</v>
      </c>
      <c r="D3" s="26" t="s">
        <v>21</v>
      </c>
      <c r="E3" s="26" t="s">
        <v>22</v>
      </c>
      <c r="F3" s="26" t="s">
        <v>23</v>
      </c>
      <c r="G3" s="27">
        <v>44956</v>
      </c>
      <c r="H3" s="5" t="s">
        <v>24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53</v>
      </c>
      <c r="P3" s="28">
        <v>17336871</v>
      </c>
      <c r="Q3" s="1" t="s">
        <v>31</v>
      </c>
      <c r="R3" s="29">
        <v>29016</v>
      </c>
      <c r="S3" s="30">
        <f ca="1">(TODAY()-R3)/365</f>
        <v>45.169863013698631</v>
      </c>
      <c r="T3" s="31"/>
    </row>
    <row r="4" spans="1:20" s="36" customFormat="1" ht="40.5" x14ac:dyDescent="0.25">
      <c r="A4" s="33">
        <v>3882291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27" t="s">
        <v>48</v>
      </c>
      <c r="H4" s="5" t="s">
        <v>24</v>
      </c>
      <c r="I4" s="5" t="s">
        <v>24</v>
      </c>
      <c r="J4" s="26" t="s">
        <v>49</v>
      </c>
      <c r="K4" s="26" t="s">
        <v>50</v>
      </c>
      <c r="L4" s="5" t="s">
        <v>51</v>
      </c>
      <c r="M4" s="5" t="s">
        <v>28</v>
      </c>
      <c r="N4" s="5" t="s">
        <v>52</v>
      </c>
      <c r="O4" s="34" t="s">
        <v>53</v>
      </c>
      <c r="P4" s="35">
        <v>12094808</v>
      </c>
      <c r="Q4" s="1" t="s">
        <v>54</v>
      </c>
      <c r="R4" s="27">
        <v>22486</v>
      </c>
      <c r="S4" s="30">
        <f ca="1">(TODAY()-R4)/365</f>
        <v>63.060273972602737</v>
      </c>
      <c r="T4" s="5" t="s">
        <v>40</v>
      </c>
    </row>
    <row r="5" spans="1:20" s="6" customFormat="1" ht="60.75" x14ac:dyDescent="0.25">
      <c r="A5" s="33">
        <v>1047426912</v>
      </c>
      <c r="B5" s="5" t="s">
        <v>55</v>
      </c>
      <c r="C5" s="5" t="s">
        <v>33</v>
      </c>
      <c r="D5" s="5" t="s">
        <v>56</v>
      </c>
      <c r="E5" s="5" t="s">
        <v>57</v>
      </c>
      <c r="F5" s="5" t="s">
        <v>58</v>
      </c>
      <c r="G5" s="37">
        <v>45111</v>
      </c>
      <c r="H5" s="5" t="s">
        <v>24</v>
      </c>
      <c r="I5" s="5" t="s">
        <v>24</v>
      </c>
      <c r="J5" s="5" t="s">
        <v>59</v>
      </c>
      <c r="K5" s="26" t="s">
        <v>60</v>
      </c>
      <c r="L5" s="5" t="s">
        <v>51</v>
      </c>
      <c r="M5" s="5" t="s">
        <v>28</v>
      </c>
      <c r="N5" s="5" t="s">
        <v>61</v>
      </c>
      <c r="O5" s="34" t="s">
        <v>30</v>
      </c>
      <c r="P5" s="35">
        <v>12094808</v>
      </c>
      <c r="Q5" s="1" t="s">
        <v>62</v>
      </c>
      <c r="R5" s="27">
        <v>33179</v>
      </c>
      <c r="S5" s="30">
        <f ca="1">(TODAY()-R5)/365</f>
        <v>33.764383561643832</v>
      </c>
      <c r="T5" s="38"/>
    </row>
    <row r="6" spans="1:20" s="24" customFormat="1" ht="40.5" x14ac:dyDescent="0.25">
      <c r="A6" s="65">
        <v>1082840985</v>
      </c>
      <c r="B6" s="63" t="s">
        <v>32</v>
      </c>
      <c r="C6" s="63" t="s">
        <v>33</v>
      </c>
      <c r="D6" s="63" t="s">
        <v>34</v>
      </c>
      <c r="E6" s="63" t="s">
        <v>35</v>
      </c>
      <c r="F6" s="63" t="s">
        <v>36</v>
      </c>
      <c r="G6" s="69">
        <v>45099</v>
      </c>
      <c r="H6" s="5" t="s">
        <v>24</v>
      </c>
      <c r="I6" s="5" t="s">
        <v>24</v>
      </c>
      <c r="J6" s="5" t="s">
        <v>377</v>
      </c>
      <c r="K6" s="5" t="s">
        <v>376</v>
      </c>
      <c r="L6" s="5" t="s">
        <v>374</v>
      </c>
      <c r="M6" s="5" t="s">
        <v>28</v>
      </c>
      <c r="N6" s="14" t="s">
        <v>38</v>
      </c>
      <c r="O6" s="5" t="s">
        <v>65</v>
      </c>
      <c r="P6" s="39">
        <v>10379050</v>
      </c>
      <c r="Q6" s="71" t="s">
        <v>66</v>
      </c>
      <c r="R6" s="69">
        <v>31542</v>
      </c>
      <c r="S6" s="67">
        <f t="shared" ref="S6:S39" ca="1" si="0">(TODAY()-R6)/365</f>
        <v>38.249315068493154</v>
      </c>
      <c r="T6" s="38"/>
    </row>
    <row r="7" spans="1:20" s="24" customFormat="1" ht="35.450000000000003" customHeight="1" x14ac:dyDescent="0.25">
      <c r="A7" s="66"/>
      <c r="B7" s="64"/>
      <c r="C7" s="64"/>
      <c r="D7" s="64"/>
      <c r="E7" s="64"/>
      <c r="F7" s="64"/>
      <c r="G7" s="70"/>
      <c r="H7" s="5" t="s">
        <v>37</v>
      </c>
      <c r="I7" s="5" t="s">
        <v>37</v>
      </c>
      <c r="J7" s="5" t="s">
        <v>378</v>
      </c>
      <c r="K7" s="5" t="s">
        <v>373</v>
      </c>
      <c r="L7" s="5" t="s">
        <v>63</v>
      </c>
      <c r="M7" s="5" t="s">
        <v>42</v>
      </c>
      <c r="N7" s="5" t="s">
        <v>64</v>
      </c>
      <c r="O7" s="14" t="s">
        <v>53</v>
      </c>
      <c r="P7" s="39">
        <v>13566889</v>
      </c>
      <c r="Q7" s="72"/>
      <c r="R7" s="70"/>
      <c r="S7" s="68"/>
      <c r="T7" s="14" t="s">
        <v>375</v>
      </c>
    </row>
    <row r="8" spans="1:20" s="24" customFormat="1" ht="40.5" x14ac:dyDescent="0.25">
      <c r="A8" s="40">
        <v>45433717</v>
      </c>
      <c r="B8" s="41" t="s">
        <v>55</v>
      </c>
      <c r="C8" s="41" t="s">
        <v>67</v>
      </c>
      <c r="D8" s="41" t="s">
        <v>68</v>
      </c>
      <c r="E8" s="41" t="s">
        <v>69</v>
      </c>
      <c r="F8" s="41" t="s">
        <v>70</v>
      </c>
      <c r="G8" s="27">
        <v>45338</v>
      </c>
      <c r="H8" s="5" t="s">
        <v>24</v>
      </c>
      <c r="I8" s="5" t="s">
        <v>71</v>
      </c>
      <c r="J8" s="5" t="s">
        <v>72</v>
      </c>
      <c r="K8" s="5" t="s">
        <v>73</v>
      </c>
      <c r="L8" s="5" t="s">
        <v>74</v>
      </c>
      <c r="M8" s="5" t="s">
        <v>42</v>
      </c>
      <c r="N8" s="5" t="s">
        <v>75</v>
      </c>
      <c r="O8" s="34" t="s">
        <v>30</v>
      </c>
      <c r="P8" s="35">
        <v>10379050</v>
      </c>
      <c r="Q8" s="1" t="s">
        <v>76</v>
      </c>
      <c r="R8" s="27">
        <v>21711</v>
      </c>
      <c r="S8" s="30">
        <f ca="1">(TODAY()-R8)/365</f>
        <v>65.183561643835617</v>
      </c>
      <c r="T8" s="41"/>
    </row>
    <row r="9" spans="1:20" s="6" customFormat="1" ht="40.5" x14ac:dyDescent="0.25">
      <c r="A9" s="33">
        <v>1096618587</v>
      </c>
      <c r="B9" s="5" t="s">
        <v>383</v>
      </c>
      <c r="C9" s="5" t="s">
        <v>379</v>
      </c>
      <c r="D9" s="5" t="s">
        <v>380</v>
      </c>
      <c r="E9" s="5" t="s">
        <v>381</v>
      </c>
      <c r="F9" s="5" t="s">
        <v>382</v>
      </c>
      <c r="G9" s="27">
        <v>45415</v>
      </c>
      <c r="H9" s="5" t="s">
        <v>24</v>
      </c>
      <c r="I9" s="5" t="s">
        <v>24</v>
      </c>
      <c r="J9" s="5" t="s">
        <v>384</v>
      </c>
      <c r="K9" s="5" t="s">
        <v>385</v>
      </c>
      <c r="L9" s="5" t="s">
        <v>78</v>
      </c>
      <c r="M9" s="5" t="s">
        <v>28</v>
      </c>
      <c r="N9" s="5" t="s">
        <v>79</v>
      </c>
      <c r="O9" s="34" t="s">
        <v>30</v>
      </c>
      <c r="P9" s="35">
        <v>10213966</v>
      </c>
      <c r="Q9" s="2" t="s">
        <v>386</v>
      </c>
      <c r="R9" s="27">
        <v>32066</v>
      </c>
      <c r="S9" s="30">
        <f ca="1">(TODAY()-R9)/365</f>
        <v>36.813698630136983</v>
      </c>
      <c r="T9" s="38"/>
    </row>
    <row r="10" spans="1:20" s="6" customFormat="1" ht="40.5" x14ac:dyDescent="0.25">
      <c r="A10" s="33">
        <v>36558001</v>
      </c>
      <c r="B10" s="5" t="s">
        <v>80</v>
      </c>
      <c r="C10" s="5" t="s">
        <v>33</v>
      </c>
      <c r="D10" s="5" t="s">
        <v>81</v>
      </c>
      <c r="E10" s="5" t="s">
        <v>82</v>
      </c>
      <c r="F10" s="5" t="s">
        <v>83</v>
      </c>
      <c r="G10" s="27">
        <v>43070</v>
      </c>
      <c r="H10" s="5" t="s">
        <v>24</v>
      </c>
      <c r="I10" s="5" t="s">
        <v>24</v>
      </c>
      <c r="J10" s="5" t="s">
        <v>84</v>
      </c>
      <c r="K10" s="5" t="s">
        <v>85</v>
      </c>
      <c r="L10" s="5" t="s">
        <v>86</v>
      </c>
      <c r="M10" s="5" t="s">
        <v>28</v>
      </c>
      <c r="N10" s="5" t="s">
        <v>53</v>
      </c>
      <c r="O10" s="34" t="s">
        <v>53</v>
      </c>
      <c r="P10" s="35">
        <v>10213966</v>
      </c>
      <c r="Q10" s="2" t="s">
        <v>87</v>
      </c>
      <c r="R10" s="27">
        <v>24253</v>
      </c>
      <c r="S10" s="30">
        <f t="shared" ca="1" si="0"/>
        <v>58.219178082191782</v>
      </c>
      <c r="T10" s="38"/>
    </row>
    <row r="11" spans="1:20" s="6" customFormat="1" ht="40.5" x14ac:dyDescent="0.25">
      <c r="A11" s="33">
        <v>1128049878</v>
      </c>
      <c r="B11" s="5" t="s">
        <v>55</v>
      </c>
      <c r="C11" s="5" t="s">
        <v>88</v>
      </c>
      <c r="D11" s="5"/>
      <c r="E11" s="5" t="s">
        <v>89</v>
      </c>
      <c r="F11" s="5" t="s">
        <v>90</v>
      </c>
      <c r="G11" s="27">
        <v>44986</v>
      </c>
      <c r="H11" s="5" t="s">
        <v>24</v>
      </c>
      <c r="I11" s="5" t="s">
        <v>24</v>
      </c>
      <c r="J11" s="5" t="s">
        <v>91</v>
      </c>
      <c r="K11" s="5" t="s">
        <v>92</v>
      </c>
      <c r="L11" s="5" t="s">
        <v>93</v>
      </c>
      <c r="M11" s="5" t="s">
        <v>94</v>
      </c>
      <c r="N11" s="5" t="s">
        <v>29</v>
      </c>
      <c r="O11" s="34" t="s">
        <v>95</v>
      </c>
      <c r="P11" s="35">
        <v>9904253</v>
      </c>
      <c r="Q11" s="2" t="s">
        <v>96</v>
      </c>
      <c r="R11" s="27">
        <v>31514</v>
      </c>
      <c r="S11" s="30">
        <f t="shared" ca="1" si="0"/>
        <v>38.326027397260276</v>
      </c>
      <c r="T11" s="38"/>
    </row>
    <row r="12" spans="1:20" s="6" customFormat="1" ht="40.5" x14ac:dyDescent="0.25">
      <c r="A12" s="33">
        <v>8865891</v>
      </c>
      <c r="B12" s="5" t="s">
        <v>97</v>
      </c>
      <c r="C12" s="5" t="s">
        <v>98</v>
      </c>
      <c r="D12" s="5" t="s">
        <v>99</v>
      </c>
      <c r="E12" s="5" t="s">
        <v>100</v>
      </c>
      <c r="F12" s="5" t="s">
        <v>101</v>
      </c>
      <c r="G12" s="27">
        <v>45036</v>
      </c>
      <c r="H12" s="5" t="s">
        <v>24</v>
      </c>
      <c r="I12" s="5" t="s">
        <v>24</v>
      </c>
      <c r="J12" s="5" t="s">
        <v>102</v>
      </c>
      <c r="K12" s="5" t="s">
        <v>103</v>
      </c>
      <c r="L12" s="5" t="s">
        <v>104</v>
      </c>
      <c r="M12" s="5" t="s">
        <v>94</v>
      </c>
      <c r="N12" s="5" t="s">
        <v>29</v>
      </c>
      <c r="O12" s="34" t="s">
        <v>105</v>
      </c>
      <c r="P12" s="35">
        <v>4766134</v>
      </c>
      <c r="Q12" s="2" t="s">
        <v>106</v>
      </c>
      <c r="R12" s="27">
        <v>30802</v>
      </c>
      <c r="S12" s="30">
        <f t="shared" ca="1" si="0"/>
        <v>40.276712328767125</v>
      </c>
      <c r="T12" s="38"/>
    </row>
    <row r="13" spans="1:20" s="6" customFormat="1" ht="40.5" x14ac:dyDescent="0.25">
      <c r="A13" s="33">
        <v>12189179</v>
      </c>
      <c r="B13" s="5" t="s">
        <v>107</v>
      </c>
      <c r="C13" s="5" t="s">
        <v>108</v>
      </c>
      <c r="D13" s="5"/>
      <c r="E13" s="5" t="s">
        <v>109</v>
      </c>
      <c r="F13" s="5" t="s">
        <v>110</v>
      </c>
      <c r="G13" s="27">
        <v>45036</v>
      </c>
      <c r="H13" s="5" t="s">
        <v>24</v>
      </c>
      <c r="I13" s="5" t="s">
        <v>24</v>
      </c>
      <c r="J13" s="5" t="s">
        <v>111</v>
      </c>
      <c r="K13" s="5" t="s">
        <v>112</v>
      </c>
      <c r="L13" s="5" t="s">
        <v>104</v>
      </c>
      <c r="M13" s="5" t="s">
        <v>94</v>
      </c>
      <c r="N13" s="5" t="s">
        <v>29</v>
      </c>
      <c r="O13" s="34" t="s">
        <v>113</v>
      </c>
      <c r="P13" s="35">
        <v>4766134</v>
      </c>
      <c r="Q13" s="2" t="s">
        <v>114</v>
      </c>
      <c r="R13" s="27">
        <v>22093</v>
      </c>
      <c r="S13" s="30">
        <f t="shared" ca="1" si="0"/>
        <v>64.136986301369859</v>
      </c>
      <c r="T13" s="38"/>
    </row>
    <row r="14" spans="1:20" s="6" customFormat="1" ht="40.5" x14ac:dyDescent="0.25">
      <c r="A14" s="33">
        <v>14320021</v>
      </c>
      <c r="B14" s="5" t="s">
        <v>115</v>
      </c>
      <c r="C14" s="5" t="s">
        <v>116</v>
      </c>
      <c r="D14" s="5" t="s">
        <v>117</v>
      </c>
      <c r="E14" s="5" t="s">
        <v>118</v>
      </c>
      <c r="F14" s="5" t="s">
        <v>119</v>
      </c>
      <c r="G14" s="27">
        <v>45007</v>
      </c>
      <c r="H14" s="5" t="s">
        <v>24</v>
      </c>
      <c r="I14" s="5" t="s">
        <v>24</v>
      </c>
      <c r="J14" s="5" t="s">
        <v>120</v>
      </c>
      <c r="K14" s="5" t="s">
        <v>121</v>
      </c>
      <c r="L14" s="5" t="s">
        <v>104</v>
      </c>
      <c r="M14" s="5" t="s">
        <v>94</v>
      </c>
      <c r="N14" s="5" t="s">
        <v>29</v>
      </c>
      <c r="O14" s="34" t="s">
        <v>122</v>
      </c>
      <c r="P14" s="35">
        <v>4766134</v>
      </c>
      <c r="Q14" s="2" t="s">
        <v>123</v>
      </c>
      <c r="R14" s="27">
        <v>24144</v>
      </c>
      <c r="S14" s="30">
        <f t="shared" ca="1" si="0"/>
        <v>58.517808219178079</v>
      </c>
      <c r="T14" s="38"/>
    </row>
    <row r="15" spans="1:20" s="6" customFormat="1" ht="40.5" x14ac:dyDescent="0.25">
      <c r="A15" s="33">
        <v>32608627</v>
      </c>
      <c r="B15" s="5" t="s">
        <v>132</v>
      </c>
      <c r="C15" s="5" t="s">
        <v>133</v>
      </c>
      <c r="D15" s="5" t="s">
        <v>134</v>
      </c>
      <c r="E15" s="5" t="s">
        <v>135</v>
      </c>
      <c r="F15" s="5" t="s">
        <v>136</v>
      </c>
      <c r="G15" s="27">
        <v>35612</v>
      </c>
      <c r="H15" s="5" t="s">
        <v>127</v>
      </c>
      <c r="I15" s="5" t="s">
        <v>127</v>
      </c>
      <c r="J15" s="5" t="s">
        <v>137</v>
      </c>
      <c r="K15" s="5" t="s">
        <v>138</v>
      </c>
      <c r="L15" s="5" t="s">
        <v>130</v>
      </c>
      <c r="M15" s="5" t="s">
        <v>94</v>
      </c>
      <c r="N15" s="5" t="s">
        <v>53</v>
      </c>
      <c r="O15" s="34" t="s">
        <v>53</v>
      </c>
      <c r="P15" s="35">
        <v>8026091</v>
      </c>
      <c r="Q15" s="2" t="s">
        <v>139</v>
      </c>
      <c r="R15" s="27">
        <v>24688</v>
      </c>
      <c r="S15" s="30">
        <f t="shared" ca="1" si="0"/>
        <v>57.027397260273972</v>
      </c>
      <c r="T15" s="38"/>
    </row>
    <row r="16" spans="1:20" s="6" customFormat="1" ht="40.5" x14ac:dyDescent="0.25">
      <c r="A16" s="33">
        <v>45466184</v>
      </c>
      <c r="B16" s="5" t="s">
        <v>55</v>
      </c>
      <c r="C16" s="5" t="s">
        <v>140</v>
      </c>
      <c r="D16" s="5" t="s">
        <v>141</v>
      </c>
      <c r="E16" s="5" t="s">
        <v>142</v>
      </c>
      <c r="F16" s="5" t="s">
        <v>143</v>
      </c>
      <c r="G16" s="27">
        <v>35612</v>
      </c>
      <c r="H16" s="5" t="s">
        <v>127</v>
      </c>
      <c r="I16" s="5" t="s">
        <v>127</v>
      </c>
      <c r="J16" s="5" t="s">
        <v>144</v>
      </c>
      <c r="K16" s="5" t="s">
        <v>145</v>
      </c>
      <c r="L16" s="5" t="s">
        <v>130</v>
      </c>
      <c r="M16" s="5" t="s">
        <v>94</v>
      </c>
      <c r="N16" s="5" t="s">
        <v>52</v>
      </c>
      <c r="O16" s="34" t="s">
        <v>30</v>
      </c>
      <c r="P16" s="35">
        <v>8026091</v>
      </c>
      <c r="Q16" s="2" t="s">
        <v>146</v>
      </c>
      <c r="R16" s="27">
        <v>23864</v>
      </c>
      <c r="S16" s="30">
        <f t="shared" ca="1" si="0"/>
        <v>59.284931506849318</v>
      </c>
      <c r="T16" s="38"/>
    </row>
    <row r="17" spans="1:20" s="6" customFormat="1" ht="40.5" x14ac:dyDescent="0.25">
      <c r="A17" s="33">
        <v>26930457</v>
      </c>
      <c r="B17" s="5" t="s">
        <v>147</v>
      </c>
      <c r="C17" s="5" t="s">
        <v>148</v>
      </c>
      <c r="D17" s="5"/>
      <c r="E17" s="5" t="s">
        <v>149</v>
      </c>
      <c r="F17" s="5" t="s">
        <v>150</v>
      </c>
      <c r="G17" s="27">
        <v>43374</v>
      </c>
      <c r="H17" s="5" t="s">
        <v>127</v>
      </c>
      <c r="I17" s="5" t="s">
        <v>37</v>
      </c>
      <c r="J17" s="5" t="s">
        <v>151</v>
      </c>
      <c r="K17" s="5" t="s">
        <v>152</v>
      </c>
      <c r="L17" s="5" t="s">
        <v>130</v>
      </c>
      <c r="M17" s="5" t="s">
        <v>94</v>
      </c>
      <c r="N17" s="5" t="s">
        <v>153</v>
      </c>
      <c r="O17" s="34" t="s">
        <v>30</v>
      </c>
      <c r="P17" s="35">
        <v>8026091</v>
      </c>
      <c r="Q17" s="2" t="s">
        <v>154</v>
      </c>
      <c r="R17" s="27">
        <v>31205</v>
      </c>
      <c r="S17" s="30">
        <f t="shared" ca="1" si="0"/>
        <v>39.172602739726024</v>
      </c>
      <c r="T17" s="5" t="s">
        <v>40</v>
      </c>
    </row>
    <row r="18" spans="1:20" s="6" customFormat="1" ht="60.75" x14ac:dyDescent="0.25">
      <c r="A18" s="33">
        <v>63358984</v>
      </c>
      <c r="B18" s="5" t="s">
        <v>155</v>
      </c>
      <c r="C18" s="5" t="s">
        <v>156</v>
      </c>
      <c r="D18" s="5" t="s">
        <v>157</v>
      </c>
      <c r="E18" s="5" t="s">
        <v>158</v>
      </c>
      <c r="F18" s="5" t="s">
        <v>159</v>
      </c>
      <c r="G18" s="27">
        <v>43374</v>
      </c>
      <c r="H18" s="5" t="s">
        <v>127</v>
      </c>
      <c r="I18" s="5" t="s">
        <v>127</v>
      </c>
      <c r="J18" s="5" t="s">
        <v>160</v>
      </c>
      <c r="K18" s="5" t="s">
        <v>161</v>
      </c>
      <c r="L18" s="5" t="s">
        <v>162</v>
      </c>
      <c r="M18" s="5" t="s">
        <v>94</v>
      </c>
      <c r="N18" s="5" t="s">
        <v>61</v>
      </c>
      <c r="O18" s="34" t="s">
        <v>39</v>
      </c>
      <c r="P18" s="35">
        <v>8026091</v>
      </c>
      <c r="Q18" s="2" t="s">
        <v>163</v>
      </c>
      <c r="R18" s="27">
        <v>25450</v>
      </c>
      <c r="S18" s="30">
        <f t="shared" ca="1" si="0"/>
        <v>54.939726027397263</v>
      </c>
      <c r="T18" s="38"/>
    </row>
    <row r="19" spans="1:20" s="6" customFormat="1" ht="40.5" x14ac:dyDescent="0.25">
      <c r="A19" s="33">
        <v>37934024</v>
      </c>
      <c r="B19" s="5" t="s">
        <v>164</v>
      </c>
      <c r="C19" s="5" t="s">
        <v>165</v>
      </c>
      <c r="D19" s="5" t="s">
        <v>166</v>
      </c>
      <c r="E19" s="5" t="s">
        <v>167</v>
      </c>
      <c r="F19" s="5" t="s">
        <v>168</v>
      </c>
      <c r="G19" s="27">
        <v>35437</v>
      </c>
      <c r="H19" s="5" t="s">
        <v>127</v>
      </c>
      <c r="I19" s="5" t="s">
        <v>127</v>
      </c>
      <c r="J19" s="5" t="s">
        <v>169</v>
      </c>
      <c r="K19" s="5" t="s">
        <v>170</v>
      </c>
      <c r="L19" s="5" t="s">
        <v>171</v>
      </c>
      <c r="M19" s="5" t="s">
        <v>94</v>
      </c>
      <c r="N19" s="5" t="s">
        <v>172</v>
      </c>
      <c r="O19" s="34" t="s">
        <v>39</v>
      </c>
      <c r="P19" s="35">
        <v>6587097</v>
      </c>
      <c r="Q19" s="2" t="s">
        <v>173</v>
      </c>
      <c r="R19" s="27">
        <v>24265</v>
      </c>
      <c r="S19" s="30">
        <f t="shared" ca="1" si="0"/>
        <v>58.186301369863017</v>
      </c>
      <c r="T19" s="38"/>
    </row>
    <row r="20" spans="1:20" s="6" customFormat="1" ht="40.5" x14ac:dyDescent="0.25">
      <c r="A20" s="33">
        <v>63469920</v>
      </c>
      <c r="B20" s="5" t="s">
        <v>164</v>
      </c>
      <c r="C20" s="5" t="s">
        <v>174</v>
      </c>
      <c r="D20" s="5" t="s">
        <v>175</v>
      </c>
      <c r="E20" s="5" t="s">
        <v>176</v>
      </c>
      <c r="F20" s="5" t="s">
        <v>177</v>
      </c>
      <c r="G20" s="27">
        <v>43374</v>
      </c>
      <c r="H20" s="5" t="s">
        <v>127</v>
      </c>
      <c r="I20" s="5" t="s">
        <v>127</v>
      </c>
      <c r="J20" s="5" t="s">
        <v>178</v>
      </c>
      <c r="K20" s="5" t="s">
        <v>179</v>
      </c>
      <c r="L20" s="5" t="s">
        <v>180</v>
      </c>
      <c r="M20" s="5" t="s">
        <v>94</v>
      </c>
      <c r="N20" s="5" t="s">
        <v>181</v>
      </c>
      <c r="O20" s="34" t="s">
        <v>39</v>
      </c>
      <c r="P20" s="35">
        <v>6587097</v>
      </c>
      <c r="Q20" s="2" t="s">
        <v>182</v>
      </c>
      <c r="R20" s="27">
        <v>27887</v>
      </c>
      <c r="S20" s="30">
        <f t="shared" ca="1" si="0"/>
        <v>48.263013698630139</v>
      </c>
      <c r="T20" s="38"/>
    </row>
    <row r="21" spans="1:20" s="6" customFormat="1" ht="40.5" x14ac:dyDescent="0.25">
      <c r="A21" s="33">
        <v>1047397194</v>
      </c>
      <c r="B21" s="33" t="s">
        <v>55</v>
      </c>
      <c r="C21" s="5" t="s">
        <v>183</v>
      </c>
      <c r="D21" s="5" t="s">
        <v>175</v>
      </c>
      <c r="E21" s="5" t="s">
        <v>184</v>
      </c>
      <c r="F21" s="5" t="s">
        <v>185</v>
      </c>
      <c r="G21" s="27">
        <v>43622</v>
      </c>
      <c r="H21" s="5" t="s">
        <v>127</v>
      </c>
      <c r="I21" s="5" t="s">
        <v>127</v>
      </c>
      <c r="J21" s="5" t="s">
        <v>186</v>
      </c>
      <c r="K21" s="5" t="s">
        <v>187</v>
      </c>
      <c r="L21" s="5" t="s">
        <v>171</v>
      </c>
      <c r="M21" s="5" t="s">
        <v>94</v>
      </c>
      <c r="N21" s="5" t="s">
        <v>64</v>
      </c>
      <c r="O21" s="34" t="s">
        <v>30</v>
      </c>
      <c r="P21" s="35">
        <v>6587097</v>
      </c>
      <c r="Q21" s="2" t="s">
        <v>188</v>
      </c>
      <c r="R21" s="27">
        <v>32240</v>
      </c>
      <c r="S21" s="30">
        <f t="shared" ca="1" si="0"/>
        <v>36.336986301369862</v>
      </c>
      <c r="T21" s="38"/>
    </row>
    <row r="22" spans="1:20" s="6" customFormat="1" ht="40.5" x14ac:dyDescent="0.25">
      <c r="A22" s="33">
        <v>63484404</v>
      </c>
      <c r="B22" s="5" t="s">
        <v>155</v>
      </c>
      <c r="C22" s="5" t="s">
        <v>189</v>
      </c>
      <c r="D22" s="5" t="s">
        <v>81</v>
      </c>
      <c r="E22" s="5" t="s">
        <v>190</v>
      </c>
      <c r="F22" s="5" t="s">
        <v>191</v>
      </c>
      <c r="G22" s="27">
        <v>35998</v>
      </c>
      <c r="H22" s="5" t="s">
        <v>127</v>
      </c>
      <c r="I22" s="5" t="s">
        <v>37</v>
      </c>
      <c r="J22" s="5" t="s">
        <v>192</v>
      </c>
      <c r="K22" s="5" t="s">
        <v>193</v>
      </c>
      <c r="L22" s="5" t="s">
        <v>194</v>
      </c>
      <c r="M22" s="5" t="s">
        <v>94</v>
      </c>
      <c r="N22" s="5" t="s">
        <v>52</v>
      </c>
      <c r="O22" s="34" t="s">
        <v>30</v>
      </c>
      <c r="P22" s="35">
        <v>5526100</v>
      </c>
      <c r="Q22" s="2" t="s">
        <v>195</v>
      </c>
      <c r="R22" s="27">
        <v>26750</v>
      </c>
      <c r="S22" s="30">
        <f t="shared" ca="1" si="0"/>
        <v>51.37808219178082</v>
      </c>
      <c r="T22" s="5" t="s">
        <v>196</v>
      </c>
    </row>
    <row r="23" spans="1:20" s="6" customFormat="1" ht="40.5" hidden="1" x14ac:dyDescent="0.25">
      <c r="A23" s="7" t="s">
        <v>197</v>
      </c>
      <c r="B23" s="7" t="s">
        <v>197</v>
      </c>
      <c r="C23" s="7" t="s">
        <v>197</v>
      </c>
      <c r="D23" s="7" t="s">
        <v>197</v>
      </c>
      <c r="E23" s="7" t="s">
        <v>197</v>
      </c>
      <c r="F23" s="7" t="s">
        <v>197</v>
      </c>
      <c r="G23" s="7" t="s">
        <v>197</v>
      </c>
      <c r="H23" s="8" t="s">
        <v>24</v>
      </c>
      <c r="I23" s="8" t="s">
        <v>24</v>
      </c>
      <c r="J23" s="8" t="s">
        <v>197</v>
      </c>
      <c r="K23" s="8" t="s">
        <v>197</v>
      </c>
      <c r="L23" s="8" t="s">
        <v>198</v>
      </c>
      <c r="M23" s="8" t="s">
        <v>94</v>
      </c>
      <c r="N23" s="8" t="s">
        <v>29</v>
      </c>
      <c r="O23" s="9" t="s">
        <v>30</v>
      </c>
      <c r="P23" s="16">
        <v>4492340</v>
      </c>
      <c r="Q23" s="3"/>
      <c r="R23" s="10"/>
      <c r="S23" s="11">
        <f t="shared" ca="1" si="0"/>
        <v>124.66575342465754</v>
      </c>
      <c r="T23" s="8" t="s">
        <v>40</v>
      </c>
    </row>
    <row r="24" spans="1:20" s="6" customFormat="1" ht="40.5" x14ac:dyDescent="0.25">
      <c r="A24" s="33">
        <v>10135450</v>
      </c>
      <c r="B24" s="5" t="s">
        <v>199</v>
      </c>
      <c r="C24" s="5" t="s">
        <v>200</v>
      </c>
      <c r="D24" s="5"/>
      <c r="E24" s="5" t="s">
        <v>201</v>
      </c>
      <c r="F24" s="5" t="s">
        <v>202</v>
      </c>
      <c r="G24" s="27">
        <v>43601</v>
      </c>
      <c r="H24" s="5" t="s">
        <v>127</v>
      </c>
      <c r="I24" s="5" t="s">
        <v>127</v>
      </c>
      <c r="J24" s="5" t="s">
        <v>203</v>
      </c>
      <c r="K24" s="5" t="s">
        <v>204</v>
      </c>
      <c r="L24" s="5" t="s">
        <v>205</v>
      </c>
      <c r="M24" s="5" t="s">
        <v>94</v>
      </c>
      <c r="N24" s="5" t="s">
        <v>52</v>
      </c>
      <c r="O24" s="34" t="s">
        <v>122</v>
      </c>
      <c r="P24" s="35">
        <v>4310846</v>
      </c>
      <c r="Q24" s="2" t="s">
        <v>206</v>
      </c>
      <c r="R24" s="27">
        <v>25553</v>
      </c>
      <c r="S24" s="30">
        <f t="shared" ca="1" si="0"/>
        <v>54.657534246575345</v>
      </c>
      <c r="T24" s="38"/>
    </row>
    <row r="25" spans="1:20" s="6" customFormat="1" ht="40.5" x14ac:dyDescent="0.25">
      <c r="A25" s="33">
        <v>52387363</v>
      </c>
      <c r="B25" s="5" t="s">
        <v>207</v>
      </c>
      <c r="C25" s="5" t="s">
        <v>208</v>
      </c>
      <c r="D25" s="5"/>
      <c r="E25" s="5" t="s">
        <v>209</v>
      </c>
      <c r="F25" s="5" t="s">
        <v>210</v>
      </c>
      <c r="G25" s="27">
        <v>44805</v>
      </c>
      <c r="H25" s="5" t="s">
        <v>127</v>
      </c>
      <c r="I25" s="5" t="s">
        <v>127</v>
      </c>
      <c r="J25" s="5" t="s">
        <v>211</v>
      </c>
      <c r="K25" s="5" t="s">
        <v>212</v>
      </c>
      <c r="L25" s="5" t="s">
        <v>213</v>
      </c>
      <c r="M25" s="5" t="s">
        <v>94</v>
      </c>
      <c r="N25" s="5" t="s">
        <v>52</v>
      </c>
      <c r="O25" s="34" t="s">
        <v>30</v>
      </c>
      <c r="P25" s="35">
        <v>4310846</v>
      </c>
      <c r="Q25" s="2" t="s">
        <v>214</v>
      </c>
      <c r="R25" s="27">
        <v>28434</v>
      </c>
      <c r="S25" s="30">
        <f t="shared" ca="1" si="0"/>
        <v>46.764383561643832</v>
      </c>
      <c r="T25" s="38"/>
    </row>
    <row r="26" spans="1:20" s="6" customFormat="1" ht="60.75" x14ac:dyDescent="0.25">
      <c r="A26" s="33">
        <v>1100393920</v>
      </c>
      <c r="B26" s="5" t="s">
        <v>215</v>
      </c>
      <c r="C26" s="5" t="s">
        <v>216</v>
      </c>
      <c r="D26" s="5" t="s">
        <v>217</v>
      </c>
      <c r="E26" s="5" t="s">
        <v>218</v>
      </c>
      <c r="F26" s="5" t="s">
        <v>219</v>
      </c>
      <c r="G26" s="27">
        <v>43374</v>
      </c>
      <c r="H26" s="5" t="s">
        <v>127</v>
      </c>
      <c r="I26" s="5" t="s">
        <v>127</v>
      </c>
      <c r="J26" s="5" t="s">
        <v>220</v>
      </c>
      <c r="K26" s="5" t="s">
        <v>221</v>
      </c>
      <c r="L26" s="5" t="s">
        <v>205</v>
      </c>
      <c r="M26" s="5" t="s">
        <v>94</v>
      </c>
      <c r="N26" s="5" t="s">
        <v>61</v>
      </c>
      <c r="O26" s="34" t="s">
        <v>53</v>
      </c>
      <c r="P26" s="35">
        <v>4310846</v>
      </c>
      <c r="Q26" s="2" t="s">
        <v>222</v>
      </c>
      <c r="R26" s="27">
        <v>32043</v>
      </c>
      <c r="S26" s="30">
        <f t="shared" ca="1" si="0"/>
        <v>36.876712328767127</v>
      </c>
      <c r="T26" s="38"/>
    </row>
    <row r="27" spans="1:20" s="6" customFormat="1" ht="60.75" x14ac:dyDescent="0.25">
      <c r="A27" s="33">
        <v>1140865932</v>
      </c>
      <c r="B27" s="5" t="s">
        <v>132</v>
      </c>
      <c r="C27" s="5" t="s">
        <v>223</v>
      </c>
      <c r="D27" s="5"/>
      <c r="E27" s="5" t="s">
        <v>224</v>
      </c>
      <c r="F27" s="5" t="s">
        <v>77</v>
      </c>
      <c r="G27" s="27">
        <v>45185</v>
      </c>
      <c r="H27" s="5" t="s">
        <v>127</v>
      </c>
      <c r="I27" s="5" t="s">
        <v>127</v>
      </c>
      <c r="J27" s="5" t="s">
        <v>225</v>
      </c>
      <c r="K27" s="5" t="s">
        <v>226</v>
      </c>
      <c r="L27" s="5" t="s">
        <v>205</v>
      </c>
      <c r="M27" s="5" t="s">
        <v>94</v>
      </c>
      <c r="N27" s="5" t="s">
        <v>61</v>
      </c>
      <c r="O27" s="34" t="s">
        <v>53</v>
      </c>
      <c r="P27" s="35">
        <v>4310846</v>
      </c>
      <c r="Q27" s="2" t="s">
        <v>227</v>
      </c>
      <c r="R27" s="27">
        <v>34333</v>
      </c>
      <c r="S27" s="30">
        <f t="shared" ca="1" si="0"/>
        <v>30.602739726027398</v>
      </c>
      <c r="T27" s="38"/>
    </row>
    <row r="28" spans="1:20" s="6" customFormat="1" ht="60.75" x14ac:dyDescent="0.25">
      <c r="A28" s="33">
        <v>1096229605</v>
      </c>
      <c r="B28" s="5" t="s">
        <v>164</v>
      </c>
      <c r="C28" s="5" t="s">
        <v>228</v>
      </c>
      <c r="D28" s="5" t="s">
        <v>99</v>
      </c>
      <c r="E28" s="5" t="s">
        <v>229</v>
      </c>
      <c r="F28" s="5" t="s">
        <v>77</v>
      </c>
      <c r="G28" s="27">
        <v>44805</v>
      </c>
      <c r="H28" s="5" t="s">
        <v>127</v>
      </c>
      <c r="I28" s="5" t="s">
        <v>127</v>
      </c>
      <c r="J28" s="5" t="s">
        <v>230</v>
      </c>
      <c r="K28" s="5" t="s">
        <v>231</v>
      </c>
      <c r="L28" s="5" t="s">
        <v>205</v>
      </c>
      <c r="M28" s="5" t="s">
        <v>94</v>
      </c>
      <c r="N28" s="5" t="s">
        <v>61</v>
      </c>
      <c r="O28" s="34" t="s">
        <v>39</v>
      </c>
      <c r="P28" s="35">
        <v>4310846</v>
      </c>
      <c r="Q28" s="2" t="s">
        <v>232</v>
      </c>
      <c r="R28" s="27">
        <v>34580</v>
      </c>
      <c r="S28" s="30">
        <f t="shared" ca="1" si="0"/>
        <v>29.926027397260274</v>
      </c>
      <c r="T28" s="38"/>
    </row>
    <row r="29" spans="1:20" s="6" customFormat="1" ht="40.5" x14ac:dyDescent="0.25">
      <c r="A29" s="33">
        <v>73243985</v>
      </c>
      <c r="B29" s="5" t="s">
        <v>233</v>
      </c>
      <c r="C29" s="5" t="s">
        <v>234</v>
      </c>
      <c r="D29" s="5" t="s">
        <v>235</v>
      </c>
      <c r="E29" s="5" t="s">
        <v>236</v>
      </c>
      <c r="F29" s="5" t="s">
        <v>237</v>
      </c>
      <c r="G29" s="27">
        <v>45313</v>
      </c>
      <c r="H29" s="33" t="s">
        <v>238</v>
      </c>
      <c r="I29" s="33" t="s">
        <v>238</v>
      </c>
      <c r="J29" s="5" t="s">
        <v>239</v>
      </c>
      <c r="K29" s="5" t="s">
        <v>240</v>
      </c>
      <c r="L29" s="5" t="s">
        <v>213</v>
      </c>
      <c r="M29" s="5" t="s">
        <v>94</v>
      </c>
      <c r="N29" s="5" t="s">
        <v>241</v>
      </c>
      <c r="O29" s="34" t="s">
        <v>39</v>
      </c>
      <c r="P29" s="35">
        <v>4310846</v>
      </c>
      <c r="Q29" s="2" t="s">
        <v>242</v>
      </c>
      <c r="R29" s="27">
        <v>28992</v>
      </c>
      <c r="S29" s="30">
        <f t="shared" ca="1" si="0"/>
        <v>45.235616438356168</v>
      </c>
      <c r="T29" s="5" t="s">
        <v>243</v>
      </c>
    </row>
    <row r="30" spans="1:20" s="6" customFormat="1" ht="40.5" x14ac:dyDescent="0.25">
      <c r="A30" s="33">
        <v>1014182729</v>
      </c>
      <c r="B30" s="33" t="s">
        <v>207</v>
      </c>
      <c r="C30" s="33" t="s">
        <v>125</v>
      </c>
      <c r="D30" s="33" t="s">
        <v>33</v>
      </c>
      <c r="E30" s="33" t="s">
        <v>244</v>
      </c>
      <c r="F30" s="33" t="s">
        <v>245</v>
      </c>
      <c r="G30" s="27">
        <v>44291</v>
      </c>
      <c r="H30" s="33" t="s">
        <v>238</v>
      </c>
      <c r="I30" s="33" t="s">
        <v>238</v>
      </c>
      <c r="J30" s="5" t="s">
        <v>246</v>
      </c>
      <c r="K30" s="5" t="s">
        <v>247</v>
      </c>
      <c r="L30" s="33" t="s">
        <v>213</v>
      </c>
      <c r="M30" s="5" t="s">
        <v>94</v>
      </c>
      <c r="N30" s="33" t="s">
        <v>248</v>
      </c>
      <c r="O30" s="34" t="s">
        <v>30</v>
      </c>
      <c r="P30" s="35">
        <v>4310846</v>
      </c>
      <c r="Q30" s="2" t="s">
        <v>249</v>
      </c>
      <c r="R30" s="27">
        <v>31508</v>
      </c>
      <c r="S30" s="30">
        <f t="shared" ca="1" si="0"/>
        <v>38.342465753424655</v>
      </c>
      <c r="T30" s="5" t="s">
        <v>196</v>
      </c>
    </row>
    <row r="31" spans="1:20" s="6" customFormat="1" ht="40.5" x14ac:dyDescent="0.25">
      <c r="A31" s="33">
        <v>91447094</v>
      </c>
      <c r="B31" s="33" t="s">
        <v>164</v>
      </c>
      <c r="C31" s="33" t="s">
        <v>250</v>
      </c>
      <c r="D31" s="33" t="s">
        <v>251</v>
      </c>
      <c r="E31" s="33" t="s">
        <v>252</v>
      </c>
      <c r="F31" s="33" t="s">
        <v>90</v>
      </c>
      <c r="G31" s="27">
        <v>44350</v>
      </c>
      <c r="H31" s="33" t="s">
        <v>238</v>
      </c>
      <c r="I31" s="33" t="s">
        <v>238</v>
      </c>
      <c r="J31" s="5" t="s">
        <v>253</v>
      </c>
      <c r="K31" s="5" t="s">
        <v>254</v>
      </c>
      <c r="L31" s="33" t="s">
        <v>205</v>
      </c>
      <c r="M31" s="5" t="s">
        <v>94</v>
      </c>
      <c r="N31" s="33" t="s">
        <v>38</v>
      </c>
      <c r="O31" s="42" t="s">
        <v>39</v>
      </c>
      <c r="P31" s="35">
        <v>4310846</v>
      </c>
      <c r="Q31" s="2" t="s">
        <v>255</v>
      </c>
      <c r="R31" s="27">
        <v>28247</v>
      </c>
      <c r="S31" s="30">
        <f t="shared" ca="1" si="0"/>
        <v>47.276712328767125</v>
      </c>
      <c r="T31" s="5" t="s">
        <v>40</v>
      </c>
    </row>
    <row r="32" spans="1:20" s="44" customFormat="1" ht="60.75" x14ac:dyDescent="0.3">
      <c r="A32" s="33">
        <v>1052956558</v>
      </c>
      <c r="B32" s="5" t="s">
        <v>233</v>
      </c>
      <c r="C32" s="5" t="s">
        <v>256</v>
      </c>
      <c r="D32" s="5" t="s">
        <v>257</v>
      </c>
      <c r="E32" s="5" t="s">
        <v>258</v>
      </c>
      <c r="F32" s="5" t="s">
        <v>259</v>
      </c>
      <c r="G32" s="43">
        <v>45078</v>
      </c>
      <c r="H32" s="5" t="s">
        <v>238</v>
      </c>
      <c r="I32" s="33" t="s">
        <v>238</v>
      </c>
      <c r="J32" s="5" t="s">
        <v>260</v>
      </c>
      <c r="K32" s="5" t="s">
        <v>261</v>
      </c>
      <c r="L32" s="5" t="s">
        <v>213</v>
      </c>
      <c r="M32" s="5" t="s">
        <v>94</v>
      </c>
      <c r="N32" s="5" t="s">
        <v>262</v>
      </c>
      <c r="O32" s="34" t="s">
        <v>53</v>
      </c>
      <c r="P32" s="35">
        <v>4310846</v>
      </c>
      <c r="Q32" s="2" t="s">
        <v>263</v>
      </c>
      <c r="R32" s="37">
        <v>32198</v>
      </c>
      <c r="S32" s="30">
        <f t="shared" ca="1" si="0"/>
        <v>36.452054794520549</v>
      </c>
      <c r="T32" s="5" t="s">
        <v>40</v>
      </c>
    </row>
    <row r="33" spans="1:20" s="6" customFormat="1" ht="40.5" x14ac:dyDescent="0.25">
      <c r="A33" s="25">
        <v>63463353</v>
      </c>
      <c r="B33" s="26" t="s">
        <v>164</v>
      </c>
      <c r="C33" s="26" t="s">
        <v>264</v>
      </c>
      <c r="D33" s="26" t="s">
        <v>265</v>
      </c>
      <c r="E33" s="26" t="s">
        <v>266</v>
      </c>
      <c r="F33" s="26" t="s">
        <v>267</v>
      </c>
      <c r="G33" s="29">
        <v>35432</v>
      </c>
      <c r="H33" s="26" t="s">
        <v>127</v>
      </c>
      <c r="I33" s="26" t="s">
        <v>37</v>
      </c>
      <c r="J33" s="5" t="s">
        <v>268</v>
      </c>
      <c r="K33" s="5" t="s">
        <v>269</v>
      </c>
      <c r="L33" s="26" t="s">
        <v>213</v>
      </c>
      <c r="M33" s="5" t="s">
        <v>94</v>
      </c>
      <c r="N33" s="26" t="s">
        <v>270</v>
      </c>
      <c r="O33" s="45" t="s">
        <v>39</v>
      </c>
      <c r="P33" s="46">
        <v>4310846</v>
      </c>
      <c r="Q33" s="2" t="s">
        <v>271</v>
      </c>
      <c r="R33" s="27">
        <v>26594</v>
      </c>
      <c r="S33" s="30">
        <f t="shared" ca="1" si="0"/>
        <v>51.805479452054797</v>
      </c>
      <c r="T33" s="5" t="s">
        <v>40</v>
      </c>
    </row>
    <row r="34" spans="1:20" s="44" customFormat="1" ht="40.5" x14ac:dyDescent="0.3">
      <c r="A34" s="33">
        <v>1140851541</v>
      </c>
      <c r="B34" s="5" t="s">
        <v>132</v>
      </c>
      <c r="C34" s="5" t="s">
        <v>272</v>
      </c>
      <c r="D34" s="5" t="s">
        <v>273</v>
      </c>
      <c r="E34" s="5" t="s">
        <v>274</v>
      </c>
      <c r="F34" s="5" t="s">
        <v>275</v>
      </c>
      <c r="G34" s="43">
        <v>45078</v>
      </c>
      <c r="H34" s="5" t="s">
        <v>238</v>
      </c>
      <c r="I34" s="33" t="s">
        <v>238</v>
      </c>
      <c r="J34" s="5" t="s">
        <v>276</v>
      </c>
      <c r="K34" s="5" t="s">
        <v>261</v>
      </c>
      <c r="L34" s="5" t="s">
        <v>205</v>
      </c>
      <c r="M34" s="5" t="s">
        <v>94</v>
      </c>
      <c r="N34" s="5" t="s">
        <v>64</v>
      </c>
      <c r="O34" s="34" t="s">
        <v>53</v>
      </c>
      <c r="P34" s="35">
        <v>4310846</v>
      </c>
      <c r="Q34" s="2" t="s">
        <v>277</v>
      </c>
      <c r="R34" s="37">
        <v>33801</v>
      </c>
      <c r="S34" s="30">
        <f t="shared" ca="1" si="0"/>
        <v>32.060273972602737</v>
      </c>
      <c r="T34" s="5" t="s">
        <v>40</v>
      </c>
    </row>
    <row r="35" spans="1:20" s="6" customFormat="1" ht="60.75" customHeight="1" x14ac:dyDescent="0.25">
      <c r="A35" s="33">
        <v>91422526</v>
      </c>
      <c r="B35" s="5" t="s">
        <v>164</v>
      </c>
      <c r="C35" s="47" t="s">
        <v>278</v>
      </c>
      <c r="D35" s="5"/>
      <c r="E35" s="5" t="s">
        <v>279</v>
      </c>
      <c r="F35" s="5" t="s">
        <v>280</v>
      </c>
      <c r="G35" s="27">
        <v>35464</v>
      </c>
      <c r="H35" s="5" t="s">
        <v>127</v>
      </c>
      <c r="I35" s="5" t="s">
        <v>281</v>
      </c>
      <c r="J35" s="5" t="s">
        <v>282</v>
      </c>
      <c r="K35" s="5" t="s">
        <v>283</v>
      </c>
      <c r="L35" s="5" t="s">
        <v>284</v>
      </c>
      <c r="M35" s="5" t="s">
        <v>285</v>
      </c>
      <c r="N35" s="5" t="s">
        <v>286</v>
      </c>
      <c r="O35" s="34" t="s">
        <v>39</v>
      </c>
      <c r="P35" s="35">
        <v>3806786</v>
      </c>
      <c r="Q35" s="2" t="s">
        <v>287</v>
      </c>
      <c r="R35" s="27">
        <v>23219</v>
      </c>
      <c r="S35" s="30">
        <f t="shared" ca="1" si="0"/>
        <v>61.052054794520551</v>
      </c>
      <c r="T35" s="38"/>
    </row>
    <row r="36" spans="1:20" s="6" customFormat="1" ht="40.5" x14ac:dyDescent="0.25">
      <c r="A36" s="33">
        <v>37936701</v>
      </c>
      <c r="B36" s="5" t="s">
        <v>164</v>
      </c>
      <c r="C36" s="5" t="s">
        <v>288</v>
      </c>
      <c r="D36" s="5"/>
      <c r="E36" s="5" t="s">
        <v>289</v>
      </c>
      <c r="F36" s="5" t="s">
        <v>290</v>
      </c>
      <c r="G36" s="27">
        <v>35450</v>
      </c>
      <c r="H36" s="5" t="s">
        <v>127</v>
      </c>
      <c r="I36" s="5" t="s">
        <v>37</v>
      </c>
      <c r="J36" s="5" t="s">
        <v>291</v>
      </c>
      <c r="K36" s="5" t="s">
        <v>292</v>
      </c>
      <c r="L36" s="5" t="s">
        <v>284</v>
      </c>
      <c r="M36" s="5" t="s">
        <v>285</v>
      </c>
      <c r="N36" s="5" t="s">
        <v>270</v>
      </c>
      <c r="O36" s="34" t="s">
        <v>39</v>
      </c>
      <c r="P36" s="35">
        <v>3806786</v>
      </c>
      <c r="Q36" s="1" t="s">
        <v>293</v>
      </c>
      <c r="R36" s="27">
        <v>24541</v>
      </c>
      <c r="S36" s="30">
        <f t="shared" ca="1" si="0"/>
        <v>57.43013698630137</v>
      </c>
      <c r="T36" s="48" t="s">
        <v>196</v>
      </c>
    </row>
    <row r="37" spans="1:20" s="51" customFormat="1" ht="40.5" x14ac:dyDescent="0.25">
      <c r="A37" s="33">
        <v>1096207471</v>
      </c>
      <c r="B37" s="33" t="s">
        <v>164</v>
      </c>
      <c r="C37" s="33" t="s">
        <v>294</v>
      </c>
      <c r="D37" s="33"/>
      <c r="E37" s="33" t="s">
        <v>295</v>
      </c>
      <c r="F37" s="33" t="s">
        <v>296</v>
      </c>
      <c r="G37" s="27">
        <v>44929</v>
      </c>
      <c r="H37" s="33" t="s">
        <v>127</v>
      </c>
      <c r="I37" s="33" t="s">
        <v>127</v>
      </c>
      <c r="J37" s="5" t="s">
        <v>297</v>
      </c>
      <c r="K37" s="5" t="s">
        <v>298</v>
      </c>
      <c r="L37" s="33" t="s">
        <v>299</v>
      </c>
      <c r="M37" s="5" t="s">
        <v>285</v>
      </c>
      <c r="N37" s="33" t="s">
        <v>300</v>
      </c>
      <c r="O37" s="34" t="s">
        <v>39</v>
      </c>
      <c r="P37" s="49">
        <v>2905284</v>
      </c>
      <c r="Q37" s="1" t="s">
        <v>301</v>
      </c>
      <c r="R37" s="50">
        <v>33128</v>
      </c>
      <c r="S37" s="30">
        <f t="shared" ca="1" si="0"/>
        <v>33.904109589041099</v>
      </c>
      <c r="T37" s="33"/>
    </row>
    <row r="38" spans="1:20" s="6" customFormat="1" ht="40.5" x14ac:dyDescent="0.25">
      <c r="A38" s="33">
        <v>33197386</v>
      </c>
      <c r="B38" s="5" t="s">
        <v>233</v>
      </c>
      <c r="C38" s="5" t="s">
        <v>302</v>
      </c>
      <c r="D38" s="5" t="s">
        <v>68</v>
      </c>
      <c r="E38" s="5" t="s">
        <v>245</v>
      </c>
      <c r="F38" s="5" t="s">
        <v>303</v>
      </c>
      <c r="G38" s="27">
        <v>35688</v>
      </c>
      <c r="H38" s="5" t="s">
        <v>127</v>
      </c>
      <c r="I38" s="5" t="s">
        <v>37</v>
      </c>
      <c r="J38" s="5" t="s">
        <v>304</v>
      </c>
      <c r="K38" s="5" t="s">
        <v>305</v>
      </c>
      <c r="L38" s="5" t="s">
        <v>299</v>
      </c>
      <c r="M38" s="5" t="s">
        <v>285</v>
      </c>
      <c r="N38" s="5" t="s">
        <v>306</v>
      </c>
      <c r="O38" s="34" t="s">
        <v>39</v>
      </c>
      <c r="P38" s="35">
        <v>2905284</v>
      </c>
      <c r="Q38" s="1" t="s">
        <v>307</v>
      </c>
      <c r="R38" s="27">
        <v>22203</v>
      </c>
      <c r="S38" s="30">
        <f t="shared" ca="1" si="0"/>
        <v>63.835616438356162</v>
      </c>
      <c r="T38" s="5" t="s">
        <v>40</v>
      </c>
    </row>
    <row r="39" spans="1:20" s="6" customFormat="1" ht="40.5" x14ac:dyDescent="0.25">
      <c r="A39" s="33">
        <v>37581437</v>
      </c>
      <c r="B39" s="5" t="s">
        <v>164</v>
      </c>
      <c r="C39" s="5" t="s">
        <v>308</v>
      </c>
      <c r="D39" s="5"/>
      <c r="E39" s="5" t="s">
        <v>309</v>
      </c>
      <c r="F39" s="5" t="s">
        <v>310</v>
      </c>
      <c r="G39" s="27">
        <v>43374</v>
      </c>
      <c r="H39" s="5" t="s">
        <v>127</v>
      </c>
      <c r="I39" s="5" t="s">
        <v>37</v>
      </c>
      <c r="J39" s="5" t="s">
        <v>311</v>
      </c>
      <c r="K39" s="5" t="s">
        <v>312</v>
      </c>
      <c r="L39" s="5" t="s">
        <v>313</v>
      </c>
      <c r="M39" s="5" t="s">
        <v>285</v>
      </c>
      <c r="N39" s="5" t="s">
        <v>79</v>
      </c>
      <c r="O39" s="34" t="s">
        <v>39</v>
      </c>
      <c r="P39" s="35">
        <v>2905284</v>
      </c>
      <c r="Q39" s="2" t="s">
        <v>314</v>
      </c>
      <c r="R39" s="27">
        <v>31408</v>
      </c>
      <c r="S39" s="30">
        <f t="shared" ca="1" si="0"/>
        <v>38.61643835616438</v>
      </c>
      <c r="T39" s="5" t="s">
        <v>40</v>
      </c>
    </row>
    <row r="40" spans="1:20" s="6" customFormat="1" ht="60.75" hidden="1" x14ac:dyDescent="0.25">
      <c r="A40" s="12" t="s">
        <v>197</v>
      </c>
      <c r="B40" s="13" t="s">
        <v>197</v>
      </c>
      <c r="C40" s="13" t="s">
        <v>197</v>
      </c>
      <c r="D40" s="13" t="s">
        <v>197</v>
      </c>
      <c r="E40" s="13" t="s">
        <v>197</v>
      </c>
      <c r="F40" s="13" t="s">
        <v>197</v>
      </c>
      <c r="G40" s="13" t="s">
        <v>197</v>
      </c>
      <c r="H40" s="14" t="s">
        <v>127</v>
      </c>
      <c r="I40" s="13" t="s">
        <v>197</v>
      </c>
      <c r="J40" s="13" t="s">
        <v>197</v>
      </c>
      <c r="K40" s="13" t="s">
        <v>197</v>
      </c>
      <c r="L40" s="14" t="s">
        <v>321</v>
      </c>
      <c r="M40" s="5" t="s">
        <v>285</v>
      </c>
      <c r="N40" s="14" t="s">
        <v>61</v>
      </c>
      <c r="O40" s="15" t="s">
        <v>39</v>
      </c>
      <c r="P40" s="17">
        <v>2328818</v>
      </c>
      <c r="Q40" s="4" t="s">
        <v>197</v>
      </c>
      <c r="R40" s="10" t="s">
        <v>197</v>
      </c>
      <c r="S40" s="11" t="s">
        <v>197</v>
      </c>
      <c r="T40" s="5" t="s">
        <v>196</v>
      </c>
    </row>
    <row r="41" spans="1:20" s="6" customFormat="1" ht="40.5" x14ac:dyDescent="0.25">
      <c r="A41" s="33">
        <v>43755047</v>
      </c>
      <c r="B41" s="5" t="s">
        <v>164</v>
      </c>
      <c r="C41" s="5" t="s">
        <v>323</v>
      </c>
      <c r="D41" s="5" t="s">
        <v>324</v>
      </c>
      <c r="E41" s="5" t="s">
        <v>325</v>
      </c>
      <c r="F41" s="5" t="s">
        <v>326</v>
      </c>
      <c r="G41" s="27">
        <v>45111</v>
      </c>
      <c r="H41" s="5" t="s">
        <v>24</v>
      </c>
      <c r="I41" s="5" t="s">
        <v>24</v>
      </c>
      <c r="J41" s="5" t="s">
        <v>327</v>
      </c>
      <c r="K41" s="5" t="s">
        <v>328</v>
      </c>
      <c r="L41" s="5" t="s">
        <v>329</v>
      </c>
      <c r="M41" s="33" t="s">
        <v>330</v>
      </c>
      <c r="N41" s="5" t="s">
        <v>29</v>
      </c>
      <c r="O41" s="34" t="s">
        <v>39</v>
      </c>
      <c r="P41" s="35">
        <v>2685993</v>
      </c>
      <c r="Q41" s="2" t="s">
        <v>331</v>
      </c>
      <c r="R41" s="27">
        <v>28325</v>
      </c>
      <c r="S41" s="30">
        <f t="shared" ref="S41:S44" ca="1" si="1">(TODAY()-R41)/365</f>
        <v>47.063013698630137</v>
      </c>
      <c r="T41" s="38"/>
    </row>
    <row r="42" spans="1:20" s="6" customFormat="1" ht="40.5" x14ac:dyDescent="0.25">
      <c r="A42" s="33">
        <v>1096238503</v>
      </c>
      <c r="B42" s="33" t="s">
        <v>164</v>
      </c>
      <c r="C42" s="33" t="s">
        <v>333</v>
      </c>
      <c r="D42" s="33" t="s">
        <v>334</v>
      </c>
      <c r="E42" s="33" t="s">
        <v>335</v>
      </c>
      <c r="F42" s="33" t="s">
        <v>295</v>
      </c>
      <c r="G42" s="27">
        <v>44502</v>
      </c>
      <c r="H42" s="33" t="s">
        <v>238</v>
      </c>
      <c r="I42" s="33" t="s">
        <v>238</v>
      </c>
      <c r="J42" s="5" t="s">
        <v>336</v>
      </c>
      <c r="K42" s="5" t="s">
        <v>337</v>
      </c>
      <c r="L42" s="33" t="s">
        <v>338</v>
      </c>
      <c r="M42" s="33" t="s">
        <v>330</v>
      </c>
      <c r="N42" s="33" t="s">
        <v>38</v>
      </c>
      <c r="O42" s="34" t="s">
        <v>39</v>
      </c>
      <c r="P42" s="35">
        <v>2436984</v>
      </c>
      <c r="Q42" s="2" t="s">
        <v>339</v>
      </c>
      <c r="R42" s="27">
        <v>35202</v>
      </c>
      <c r="S42" s="30">
        <f t="shared" ca="1" si="1"/>
        <v>28.221917808219178</v>
      </c>
      <c r="T42" s="5" t="s">
        <v>366</v>
      </c>
    </row>
    <row r="43" spans="1:20" s="44" customFormat="1" ht="40.5" x14ac:dyDescent="0.3">
      <c r="A43" s="33">
        <v>37581281</v>
      </c>
      <c r="B43" s="33" t="s">
        <v>164</v>
      </c>
      <c r="C43" s="33" t="s">
        <v>340</v>
      </c>
      <c r="D43" s="33" t="s">
        <v>341</v>
      </c>
      <c r="E43" s="33" t="s">
        <v>342</v>
      </c>
      <c r="F43" s="33" t="s">
        <v>343</v>
      </c>
      <c r="G43" s="27">
        <v>44937</v>
      </c>
      <c r="H43" s="33" t="s">
        <v>238</v>
      </c>
      <c r="I43" s="33" t="s">
        <v>238</v>
      </c>
      <c r="J43" s="5" t="s">
        <v>344</v>
      </c>
      <c r="K43" s="5" t="s">
        <v>345</v>
      </c>
      <c r="L43" s="33" t="s">
        <v>346</v>
      </c>
      <c r="M43" s="33" t="s">
        <v>330</v>
      </c>
      <c r="N43" s="5" t="s">
        <v>38</v>
      </c>
      <c r="O43" s="34" t="s">
        <v>39</v>
      </c>
      <c r="P43" s="35">
        <v>2229680</v>
      </c>
      <c r="Q43" s="2" t="s">
        <v>347</v>
      </c>
      <c r="R43" s="27">
        <v>30653</v>
      </c>
      <c r="S43" s="30">
        <f t="shared" ca="1" si="1"/>
        <v>40.684931506849317</v>
      </c>
      <c r="T43" s="5" t="s">
        <v>366</v>
      </c>
    </row>
    <row r="44" spans="1:20" s="6" customFormat="1" ht="40.5" x14ac:dyDescent="0.25">
      <c r="A44" s="25">
        <v>9139877</v>
      </c>
      <c r="B44" s="26" t="s">
        <v>233</v>
      </c>
      <c r="C44" s="26" t="s">
        <v>21</v>
      </c>
      <c r="D44" s="26" t="s">
        <v>348</v>
      </c>
      <c r="E44" s="26" t="s">
        <v>349</v>
      </c>
      <c r="F44" s="26" t="s">
        <v>350</v>
      </c>
      <c r="G44" s="29">
        <v>40988</v>
      </c>
      <c r="H44" s="26" t="s">
        <v>24</v>
      </c>
      <c r="I44" s="26" t="s">
        <v>24</v>
      </c>
      <c r="J44" s="5" t="s">
        <v>351</v>
      </c>
      <c r="K44" s="5" t="s">
        <v>352</v>
      </c>
      <c r="L44" s="26" t="s">
        <v>353</v>
      </c>
      <c r="M44" s="33" t="s">
        <v>330</v>
      </c>
      <c r="N44" s="26" t="s">
        <v>29</v>
      </c>
      <c r="O44" s="45" t="s">
        <v>53</v>
      </c>
      <c r="P44" s="46">
        <v>1909076</v>
      </c>
      <c r="Q44" s="1" t="s">
        <v>354</v>
      </c>
      <c r="R44" s="27">
        <v>23227</v>
      </c>
      <c r="S44" s="30">
        <f t="shared" ca="1" si="1"/>
        <v>61.030136986301372</v>
      </c>
      <c r="T44" s="38"/>
    </row>
    <row r="45" spans="1:20" s="6" customFormat="1" ht="40.5" x14ac:dyDescent="0.25">
      <c r="A45" s="33">
        <v>1099544927</v>
      </c>
      <c r="B45" s="41" t="s">
        <v>355</v>
      </c>
      <c r="C45" s="5" t="s">
        <v>356</v>
      </c>
      <c r="D45" s="5"/>
      <c r="E45" s="5" t="s">
        <v>357</v>
      </c>
      <c r="F45" s="5" t="s">
        <v>358</v>
      </c>
      <c r="G45" s="27">
        <v>44805</v>
      </c>
      <c r="H45" s="5" t="s">
        <v>127</v>
      </c>
      <c r="I45" s="5" t="s">
        <v>127</v>
      </c>
      <c r="J45" s="5" t="s">
        <v>359</v>
      </c>
      <c r="K45" s="5" t="s">
        <v>360</v>
      </c>
      <c r="L45" s="5" t="s">
        <v>361</v>
      </c>
      <c r="M45" s="33" t="s">
        <v>330</v>
      </c>
      <c r="N45" s="5" t="s">
        <v>38</v>
      </c>
      <c r="O45" s="34" t="s">
        <v>39</v>
      </c>
      <c r="P45" s="35">
        <v>1609179</v>
      </c>
      <c r="Q45" s="2" t="s">
        <v>362</v>
      </c>
      <c r="R45" s="37">
        <v>31678</v>
      </c>
      <c r="S45" s="52">
        <f ca="1">(TODAY()-R45)/365</f>
        <v>37.876712328767127</v>
      </c>
      <c r="T45" s="38"/>
    </row>
    <row r="46" spans="1:20" s="6" customFormat="1" ht="40.5" x14ac:dyDescent="0.25">
      <c r="A46" s="33">
        <v>73236799</v>
      </c>
      <c r="B46" s="33" t="s">
        <v>233</v>
      </c>
      <c r="C46" s="33" t="s">
        <v>367</v>
      </c>
      <c r="D46" s="33" t="s">
        <v>45</v>
      </c>
      <c r="E46" s="33" t="s">
        <v>218</v>
      </c>
      <c r="F46" s="33" t="s">
        <v>368</v>
      </c>
      <c r="G46" s="27">
        <v>40052</v>
      </c>
      <c r="H46" s="33" t="s">
        <v>127</v>
      </c>
      <c r="I46" s="5" t="s">
        <v>127</v>
      </c>
      <c r="J46" s="33" t="s">
        <v>369</v>
      </c>
      <c r="K46" s="33" t="s">
        <v>370</v>
      </c>
      <c r="L46" s="33" t="s">
        <v>213</v>
      </c>
      <c r="M46" s="33" t="s">
        <v>94</v>
      </c>
      <c r="N46" s="33" t="s">
        <v>241</v>
      </c>
      <c r="O46" s="33" t="s">
        <v>105</v>
      </c>
      <c r="P46" s="53">
        <v>4310846</v>
      </c>
      <c r="Q46" s="1" t="s">
        <v>371</v>
      </c>
      <c r="R46" s="37">
        <v>27057</v>
      </c>
      <c r="S46" s="52">
        <f ca="1">(TODAY()-R46)/365</f>
        <v>50.536986301369865</v>
      </c>
      <c r="T46" s="33" t="s">
        <v>372</v>
      </c>
    </row>
    <row r="47" spans="1:20" s="6" customFormat="1" ht="60.75" x14ac:dyDescent="0.25">
      <c r="A47" s="33">
        <v>13740638</v>
      </c>
      <c r="B47" s="5" t="s">
        <v>155</v>
      </c>
      <c r="C47" s="5" t="s">
        <v>315</v>
      </c>
      <c r="D47" s="5" t="s">
        <v>316</v>
      </c>
      <c r="E47" s="5" t="s">
        <v>317</v>
      </c>
      <c r="F47" s="5" t="s">
        <v>318</v>
      </c>
      <c r="G47" s="27">
        <v>43374</v>
      </c>
      <c r="H47" s="5" t="s">
        <v>127</v>
      </c>
      <c r="I47" s="5" t="s">
        <v>127</v>
      </c>
      <c r="J47" s="5" t="s">
        <v>319</v>
      </c>
      <c r="K47" s="5" t="s">
        <v>320</v>
      </c>
      <c r="L47" s="5" t="s">
        <v>321</v>
      </c>
      <c r="M47" s="5" t="s">
        <v>285</v>
      </c>
      <c r="N47" s="5" t="s">
        <v>61</v>
      </c>
      <c r="O47" s="5" t="s">
        <v>39</v>
      </c>
      <c r="P47" s="53">
        <v>4492340</v>
      </c>
      <c r="Q47" s="1" t="s">
        <v>322</v>
      </c>
      <c r="R47" s="27">
        <v>29286</v>
      </c>
      <c r="S47" s="52">
        <f ca="1">(TODAY()-R47)/365</f>
        <v>44.43013698630137</v>
      </c>
      <c r="T47" s="5" t="s">
        <v>365</v>
      </c>
    </row>
    <row r="48" spans="1:20" s="6" customFormat="1" ht="60.75" x14ac:dyDescent="0.25">
      <c r="A48" s="33">
        <v>50929819</v>
      </c>
      <c r="B48" s="5" t="s">
        <v>124</v>
      </c>
      <c r="C48" s="5" t="s">
        <v>125</v>
      </c>
      <c r="D48" s="5" t="s">
        <v>33</v>
      </c>
      <c r="E48" s="5" t="s">
        <v>70</v>
      </c>
      <c r="F48" s="5" t="s">
        <v>126</v>
      </c>
      <c r="G48" s="27">
        <v>43374</v>
      </c>
      <c r="H48" s="5" t="s">
        <v>127</v>
      </c>
      <c r="I48" s="5" t="s">
        <v>127</v>
      </c>
      <c r="J48" s="5" t="s">
        <v>128</v>
      </c>
      <c r="K48" s="5" t="s">
        <v>129</v>
      </c>
      <c r="L48" s="5" t="s">
        <v>130</v>
      </c>
      <c r="M48" s="5" t="s">
        <v>94</v>
      </c>
      <c r="N48" s="5" t="s">
        <v>61</v>
      </c>
      <c r="O48" s="5" t="s">
        <v>53</v>
      </c>
      <c r="P48" s="35">
        <v>8026091</v>
      </c>
      <c r="Q48" s="1" t="s">
        <v>131</v>
      </c>
      <c r="R48" s="27">
        <v>29283</v>
      </c>
      <c r="S48" s="52">
        <v>44.416438356164385</v>
      </c>
      <c r="T48" s="5" t="s">
        <v>365</v>
      </c>
    </row>
    <row r="49" spans="1:20" ht="40.5" x14ac:dyDescent="0.2">
      <c r="A49" s="7" t="s">
        <v>197</v>
      </c>
      <c r="B49" s="7" t="s">
        <v>197</v>
      </c>
      <c r="C49" s="7" t="s">
        <v>197</v>
      </c>
      <c r="D49" s="7" t="s">
        <v>197</v>
      </c>
      <c r="E49" s="7" t="s">
        <v>197</v>
      </c>
      <c r="F49" s="7" t="s">
        <v>197</v>
      </c>
      <c r="G49" s="7" t="s">
        <v>197</v>
      </c>
      <c r="H49" s="7" t="s">
        <v>24</v>
      </c>
      <c r="I49" s="7" t="s">
        <v>197</v>
      </c>
      <c r="J49" s="7" t="s">
        <v>197</v>
      </c>
      <c r="K49" s="7" t="s">
        <v>197</v>
      </c>
      <c r="L49" s="7" t="s">
        <v>198</v>
      </c>
      <c r="M49" s="7" t="s">
        <v>94</v>
      </c>
      <c r="N49" s="7" t="s">
        <v>29</v>
      </c>
      <c r="O49" s="7" t="s">
        <v>30</v>
      </c>
      <c r="P49" s="54">
        <v>4492340</v>
      </c>
      <c r="Q49" s="7" t="s">
        <v>197</v>
      </c>
      <c r="R49" s="7" t="s">
        <v>197</v>
      </c>
      <c r="S49" s="7" t="s">
        <v>197</v>
      </c>
      <c r="T49" s="7" t="s">
        <v>40</v>
      </c>
    </row>
    <row r="50" spans="1:20" s="6" customFormat="1" ht="40.5" x14ac:dyDescent="0.25">
      <c r="A50" s="7" t="s">
        <v>197</v>
      </c>
      <c r="B50" s="7" t="s">
        <v>197</v>
      </c>
      <c r="C50" s="7" t="s">
        <v>197</v>
      </c>
      <c r="D50" s="7" t="s">
        <v>197</v>
      </c>
      <c r="E50" s="7" t="s">
        <v>197</v>
      </c>
      <c r="F50" s="7" t="s">
        <v>197</v>
      </c>
      <c r="G50" s="7" t="s">
        <v>197</v>
      </c>
      <c r="H50" s="8" t="s">
        <v>127</v>
      </c>
      <c r="I50" s="7" t="s">
        <v>197</v>
      </c>
      <c r="J50" s="7" t="s">
        <v>197</v>
      </c>
      <c r="K50" s="7" t="s">
        <v>197</v>
      </c>
      <c r="L50" s="8" t="s">
        <v>332</v>
      </c>
      <c r="M50" s="7" t="s">
        <v>330</v>
      </c>
      <c r="N50" s="8" t="s">
        <v>38</v>
      </c>
      <c r="O50" s="9" t="s">
        <v>65</v>
      </c>
      <c r="P50" s="16">
        <v>2577517</v>
      </c>
      <c r="Q50" s="7" t="s">
        <v>197</v>
      </c>
      <c r="R50" s="7" t="s">
        <v>197</v>
      </c>
      <c r="S50" s="7" t="s">
        <v>197</v>
      </c>
      <c r="T50" s="8" t="s">
        <v>366</v>
      </c>
    </row>
    <row r="51" spans="1:20" ht="40.5" x14ac:dyDescent="0.2">
      <c r="A51" s="7" t="s">
        <v>197</v>
      </c>
      <c r="B51" s="7" t="s">
        <v>197</v>
      </c>
      <c r="C51" s="7" t="s">
        <v>197</v>
      </c>
      <c r="D51" s="7" t="s">
        <v>197</v>
      </c>
      <c r="E51" s="7" t="s">
        <v>197</v>
      </c>
      <c r="F51" s="7" t="s">
        <v>197</v>
      </c>
      <c r="G51" s="7" t="s">
        <v>197</v>
      </c>
      <c r="H51" s="8" t="s">
        <v>24</v>
      </c>
      <c r="I51" s="7" t="s">
        <v>197</v>
      </c>
      <c r="J51" s="7" t="s">
        <v>197</v>
      </c>
      <c r="K51" s="7" t="s">
        <v>197</v>
      </c>
      <c r="L51" s="8" t="s">
        <v>41</v>
      </c>
      <c r="M51" s="9" t="s">
        <v>42</v>
      </c>
      <c r="N51" s="8" t="s">
        <v>387</v>
      </c>
      <c r="O51" s="7" t="s">
        <v>30</v>
      </c>
      <c r="P51" s="16">
        <v>13470323</v>
      </c>
      <c r="Q51" s="7" t="s">
        <v>197</v>
      </c>
      <c r="R51" s="7" t="s">
        <v>197</v>
      </c>
      <c r="S51" s="7" t="s">
        <v>197</v>
      </c>
      <c r="T51" s="7" t="s">
        <v>40</v>
      </c>
    </row>
    <row r="52" spans="1:20" x14ac:dyDescent="0.25">
      <c r="A52" s="55"/>
      <c r="E52" s="56"/>
      <c r="F52" s="55"/>
      <c r="G52" s="55"/>
      <c r="O52" s="56"/>
      <c r="P52" s="56"/>
    </row>
    <row r="53" spans="1:20" x14ac:dyDescent="0.25">
      <c r="A53" s="55"/>
      <c r="E53" s="56"/>
      <c r="F53" s="55"/>
      <c r="G53" s="55"/>
      <c r="O53" s="56"/>
      <c r="P53" s="56"/>
    </row>
    <row r="54" spans="1:20" x14ac:dyDescent="0.25">
      <c r="A54" s="55"/>
      <c r="E54" s="56"/>
      <c r="F54" s="55"/>
      <c r="G54" s="55"/>
      <c r="O54" s="56"/>
      <c r="P54" s="56"/>
    </row>
    <row r="55" spans="1:20" x14ac:dyDescent="0.25">
      <c r="A55" s="55"/>
      <c r="E55" s="56"/>
      <c r="F55" s="55"/>
      <c r="G55" s="55"/>
      <c r="O55" s="56"/>
      <c r="P55" s="56"/>
    </row>
    <row r="56" spans="1:20" x14ac:dyDescent="0.25">
      <c r="A56" s="55"/>
      <c r="E56" s="56"/>
      <c r="F56" s="55"/>
      <c r="G56" s="55"/>
      <c r="O56" s="56"/>
      <c r="P56" s="56"/>
    </row>
    <row r="57" spans="1:20" x14ac:dyDescent="0.25">
      <c r="A57" s="55"/>
      <c r="E57" s="56"/>
      <c r="F57" s="55"/>
      <c r="G57" s="55"/>
      <c r="O57" s="56"/>
      <c r="P57" s="56"/>
    </row>
    <row r="58" spans="1:20" x14ac:dyDescent="0.25">
      <c r="A58" s="55"/>
      <c r="E58" s="56"/>
      <c r="F58" s="55"/>
      <c r="G58" s="55"/>
      <c r="O58" s="56"/>
      <c r="P58" s="56"/>
    </row>
    <row r="59" spans="1:20" x14ac:dyDescent="0.25">
      <c r="A59" s="55"/>
      <c r="E59" s="56"/>
      <c r="F59" s="55"/>
      <c r="G59" s="55"/>
      <c r="O59" s="56"/>
      <c r="P59" s="56"/>
    </row>
    <row r="60" spans="1:20" x14ac:dyDescent="0.25">
      <c r="A60" s="55"/>
      <c r="E60" s="56"/>
      <c r="F60" s="55"/>
      <c r="G60" s="55"/>
      <c r="O60" s="56"/>
      <c r="P60" s="56"/>
    </row>
    <row r="61" spans="1:20" x14ac:dyDescent="0.25">
      <c r="A61" s="55"/>
      <c r="E61" s="56"/>
      <c r="F61" s="55"/>
      <c r="G61" s="55"/>
      <c r="O61" s="56"/>
      <c r="P61" s="56"/>
    </row>
    <row r="62" spans="1:20" x14ac:dyDescent="0.25">
      <c r="A62" s="55"/>
      <c r="E62" s="59"/>
      <c r="F62" s="55"/>
      <c r="G62" s="55"/>
      <c r="O62" s="59"/>
      <c r="P62" s="59"/>
    </row>
    <row r="63" spans="1:20" x14ac:dyDescent="0.25">
      <c r="F63" s="59"/>
      <c r="G63" s="59"/>
    </row>
    <row r="64" spans="1:20" x14ac:dyDescent="0.25">
      <c r="F64" s="59"/>
      <c r="G64" s="59"/>
    </row>
    <row r="65" spans="6:7" x14ac:dyDescent="0.25">
      <c r="F65" s="59"/>
      <c r="G65" s="59"/>
    </row>
    <row r="66" spans="6:7" x14ac:dyDescent="0.25">
      <c r="F66" s="59"/>
      <c r="G66" s="59"/>
    </row>
    <row r="67" spans="6:7" x14ac:dyDescent="0.25">
      <c r="F67" s="59"/>
      <c r="G67" s="59"/>
    </row>
    <row r="89" spans="6:6" x14ac:dyDescent="0.25">
      <c r="F89" s="56" t="s">
        <v>363</v>
      </c>
    </row>
  </sheetData>
  <sheetProtection algorithmName="SHA-512" hashValue="QHsFbfMuGXJvPmx/X0hyHyyvavLdNi3InzFzQ5SiMFOmo/Y9mapMEYGSx5nZRQ+69llbYqSLgZrxOgxTzrnnpA==" saltValue="EsfJraEz/gtD/TfM5nU1qA==" spinCount="100000" sheet="1" formatCells="0" formatColumns="0" sort="0" autoFilter="0"/>
  <autoFilter ref="A2:T45" xr:uid="{00000000-0001-0000-0000-000000000000}">
    <filterColumn colId="6">
      <filters>
        <filter val="Viernes, 16 de febrero de 2024"/>
        <dateGroupItem year="2024" dateTimeGrouping="year"/>
        <dateGroupItem year="2023" dateTimeGrouping="year"/>
        <dateGroupItem year="2022" dateTimeGrouping="year"/>
        <dateGroupItem year="2021" dateTimeGrouping="year"/>
        <dateGroupItem year="2019" dateTimeGrouping="year"/>
        <dateGroupItem year="2018" dateTimeGrouping="year"/>
        <dateGroupItem year="2017" dateTimeGrouping="year"/>
        <dateGroupItem year="2012" dateTimeGrouping="year"/>
        <dateGroupItem year="1998" dateTimeGrouping="year"/>
        <dateGroupItem year="1997" dateTimeGrouping="year"/>
      </filters>
    </filterColumn>
  </autoFilter>
  <mergeCells count="11">
    <mergeCell ref="A1:T1"/>
    <mergeCell ref="F6:F7"/>
    <mergeCell ref="A6:A7"/>
    <mergeCell ref="B6:B7"/>
    <mergeCell ref="C6:C7"/>
    <mergeCell ref="D6:D7"/>
    <mergeCell ref="E6:E7"/>
    <mergeCell ref="S6:S7"/>
    <mergeCell ref="G6:G7"/>
    <mergeCell ref="R6:R7"/>
    <mergeCell ref="Q6:Q7"/>
  </mergeCells>
  <hyperlinks>
    <hyperlink ref="Q10" r:id="rId1" xr:uid="{00000000-0004-0000-0000-000000000000}"/>
    <hyperlink ref="Q45" r:id="rId2" xr:uid="{00000000-0004-0000-0000-000001000000}"/>
    <hyperlink ref="Q25" r:id="rId3" xr:uid="{00000000-0004-0000-0000-000002000000}"/>
    <hyperlink ref="Q42" r:id="rId4" xr:uid="{00000000-0004-0000-0000-000003000000}"/>
    <hyperlink ref="Q30" r:id="rId5" xr:uid="{00000000-0004-0000-0000-000004000000}"/>
    <hyperlink ref="Q36" r:id="rId6" xr:uid="{00000000-0004-0000-0000-000005000000}"/>
    <hyperlink ref="Q19" r:id="rId7" xr:uid="{00000000-0004-0000-0000-000006000000}"/>
    <hyperlink ref="Q38" r:id="rId8" xr:uid="{00000000-0004-0000-0000-000007000000}"/>
    <hyperlink ref="Q31" r:id="rId9" xr:uid="{00000000-0004-0000-0000-000008000000}"/>
    <hyperlink ref="Q33" r:id="rId10" xr:uid="{00000000-0004-0000-0000-000009000000}"/>
    <hyperlink ref="Q21" r:id="rId11" xr:uid="{00000000-0004-0000-0000-00000B000000}"/>
    <hyperlink ref="Q16" r:id="rId12" xr:uid="{00000000-0004-0000-0000-00000C000000}"/>
    <hyperlink ref="Q18" r:id="rId13" xr:uid="{00000000-0004-0000-0000-00000D000000}"/>
    <hyperlink ref="Q39" r:id="rId14" xr:uid="{00000000-0004-0000-0000-00000F000000}"/>
    <hyperlink ref="Q20" r:id="rId15" xr:uid="{00000000-0004-0000-0000-000010000000}"/>
    <hyperlink ref="Q35" r:id="rId16" xr:uid="{00000000-0004-0000-0000-000012000000}"/>
    <hyperlink ref="Q17" r:id="rId17" xr:uid="{00000000-0004-0000-0000-000013000000}"/>
    <hyperlink ref="Q15" r:id="rId18" xr:uid="{00000000-0004-0000-0000-000014000000}"/>
    <hyperlink ref="Q26" r:id="rId19" xr:uid="{00000000-0004-0000-0000-000015000000}"/>
    <hyperlink ref="Q24" r:id="rId20" xr:uid="{00000000-0004-0000-0000-000016000000}"/>
    <hyperlink ref="Q44" r:id="rId21" xr:uid="{00000000-0004-0000-0000-000017000000}"/>
    <hyperlink ref="Q22" r:id="rId22" xr:uid="{00000000-0004-0000-0000-000018000000}"/>
    <hyperlink ref="Q27" r:id="rId23" xr:uid="{00000000-0004-0000-0000-000019000000}"/>
    <hyperlink ref="Q28" r:id="rId24" xr:uid="{00000000-0004-0000-0000-00001A000000}"/>
    <hyperlink ref="Q37" r:id="rId25" xr:uid="{00000000-0004-0000-0000-00001B000000}"/>
    <hyperlink ref="Q43" r:id="rId26" xr:uid="{00000000-0004-0000-0000-00001C000000}"/>
    <hyperlink ref="Q11" r:id="rId27" xr:uid="{00000000-0004-0000-0000-00001F000000}"/>
    <hyperlink ref="Q3" r:id="rId28" xr:uid="{00000000-0004-0000-0000-000020000000}"/>
    <hyperlink ref="Q14" r:id="rId29" xr:uid="{00000000-0004-0000-0000-000021000000}"/>
    <hyperlink ref="Q12" r:id="rId30" xr:uid="{00000000-0004-0000-0000-000022000000}"/>
    <hyperlink ref="Q13" r:id="rId31" xr:uid="{00000000-0004-0000-0000-000023000000}"/>
    <hyperlink ref="Q32" r:id="rId32" xr:uid="{00000000-0004-0000-0000-000024000000}"/>
    <hyperlink ref="Q34" r:id="rId33" xr:uid="{00000000-0004-0000-0000-000025000000}"/>
    <hyperlink ref="Q6" r:id="rId34" xr:uid="{00000000-0004-0000-0000-000026000000}"/>
    <hyperlink ref="Q41" r:id="rId35" xr:uid="{00000000-0004-0000-0000-000027000000}"/>
    <hyperlink ref="Q29" r:id="rId36" xr:uid="{00000000-0004-0000-0000-000028000000}"/>
    <hyperlink ref="Q5" r:id="rId37" xr:uid="{00000000-0004-0000-0000-000029000000}"/>
    <hyperlink ref="Q4" r:id="rId38" xr:uid="{00000000-0004-0000-0000-00002A000000}"/>
    <hyperlink ref="Q8" r:id="rId39" xr:uid="{00000000-0004-0000-0000-00002B000000}"/>
    <hyperlink ref="Q47" r:id="rId40" xr:uid="{00000000-0004-0000-0000-00002C000000}"/>
    <hyperlink ref="Q9" r:id="rId41" xr:uid="{D41D6AE4-E9CE-49CC-ADA0-D750363D7887}"/>
    <hyperlink ref="Q48" r:id="rId42" xr:uid="{A37D6A51-8818-4B38-A183-CDD337331D47}"/>
  </hyperlinks>
  <pageMargins left="0.7" right="0.7" top="0.75" bottom="0.75" header="0.3" footer="0.3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 DE PERSONAL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Talento  Humano</dc:creator>
  <cp:lastModifiedBy>Melva Ines Rojas Arcella</cp:lastModifiedBy>
  <cp:lastPrinted>2024-04-29T20:46:12Z</cp:lastPrinted>
  <dcterms:created xsi:type="dcterms:W3CDTF">2024-03-06T21:21:57Z</dcterms:created>
  <dcterms:modified xsi:type="dcterms:W3CDTF">2024-07-30T23:29:25Z</dcterms:modified>
</cp:coreProperties>
</file>